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0490" windowHeight="6780" tabRatio="846" activeTab="1"/>
  </bookViews>
  <sheets>
    <sheet name="R5計画書様式" sheetId="17" r:id="rId1"/>
    <sheet name="記入例" sheetId="16" r:id="rId2"/>
    <sheet name="リスト参照" sheetId="26" r:id="rId3"/>
  </sheets>
  <externalReferences>
    <externalReference r:id="rId4"/>
  </externalReferences>
  <definedNames>
    <definedName name="_xlnm.Print_Area">#REF!</definedName>
    <definedName name="_xlnm.Print_Area" localSheetId="1">記入例!$A$1:$U$81</definedName>
    <definedName name="_xlnm.Print_Area" localSheetId="0">'R5計画書様式'!$A$1:$U$81</definedName>
    <definedName name="syuukeihyou11">[1]集計表２!$A$3:$AD$109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<sst xmlns="http://schemas.openxmlformats.org/spreadsheetml/2006/main" xmlns:r="http://schemas.openxmlformats.org/officeDocument/2006/relationships" count="111" uniqueCount="111">
  <si>
    <t>教室番号 １３</t>
    <rPh sb="0" eb="2">
      <t>キョウシツ</t>
    </rPh>
    <rPh sb="2" eb="4">
      <t>バンゴウ</t>
    </rPh>
    <phoneticPr fontId="34"/>
  </si>
  <si>
    <t>　事務用品（マジック1,000円+フラットファイル600円＋付箋紙400円）</t>
    <rPh sb="1" eb="3">
      <t>ジム</t>
    </rPh>
    <rPh sb="3" eb="5">
      <t>ヨウヒン</t>
    </rPh>
    <rPh sb="15" eb="16">
      <t>エン</t>
    </rPh>
    <rPh sb="28" eb="29">
      <t>エン</t>
    </rPh>
    <rPh sb="30" eb="33">
      <t>フセンシ</t>
    </rPh>
    <rPh sb="36" eb="37">
      <t>エン</t>
    </rPh>
    <phoneticPr fontId="34"/>
  </si>
  <si>
    <t>市町村名：</t>
    <rPh sb="0" eb="3">
      <t>シチョウソン</t>
    </rPh>
    <rPh sb="3" eb="4">
      <t>メイ</t>
    </rPh>
    <phoneticPr fontId="34"/>
  </si>
  <si>
    <t>役務費</t>
    <rPh sb="0" eb="2">
      <t>エキム</t>
    </rPh>
    <rPh sb="2" eb="3">
      <t>ヒ</t>
    </rPh>
    <phoneticPr fontId="34"/>
  </si>
  <si>
    <t>人</t>
    <rPh sb="0" eb="1">
      <t>ニン</t>
    </rPh>
    <phoneticPr fontId="34"/>
  </si>
  <si>
    <t>参加者のうち特別支援学級在籍の児童の人数</t>
    <rPh sb="0" eb="3">
      <t>サンカシャ</t>
    </rPh>
    <rPh sb="6" eb="8">
      <t>トクベツ</t>
    </rPh>
    <rPh sb="8" eb="10">
      <t>シエン</t>
    </rPh>
    <rPh sb="10" eb="12">
      <t>ガッキュウ</t>
    </rPh>
    <rPh sb="12" eb="14">
      <t>ザイセキ</t>
    </rPh>
    <rPh sb="15" eb="17">
      <t>ジドウ</t>
    </rPh>
    <rPh sb="18" eb="20">
      <t>ニンズウ</t>
    </rPh>
    <phoneticPr fontId="34"/>
  </si>
  <si>
    <t>年代（選択）</t>
  </si>
  <si>
    <t>様式４－３</t>
  </si>
  <si>
    <t>日</t>
    <rPh sb="0" eb="1">
      <t>ヒ</t>
    </rPh>
    <phoneticPr fontId="34"/>
  </si>
  <si>
    <t>需用費</t>
    <rPh sb="0" eb="3">
      <t>ジュヨウヒ</t>
    </rPh>
    <phoneticPr fontId="34"/>
  </si>
  <si>
    <t>土曜</t>
    <rPh sb="0" eb="2">
      <t>ドヨウ</t>
    </rPh>
    <phoneticPr fontId="34"/>
  </si>
  <si>
    <t>年間実施日数</t>
    <rPh sb="0" eb="2">
      <t>ネンカン</t>
    </rPh>
    <rPh sb="2" eb="4">
      <t>ジッシ</t>
    </rPh>
    <rPh sb="4" eb="6">
      <t>ニッスウ</t>
    </rPh>
    <phoneticPr fontId="34"/>
  </si>
  <si>
    <t>利用
有無</t>
    <rPh sb="0" eb="2">
      <t>リヨウ</t>
    </rPh>
    <rPh sb="3" eb="5">
      <t>ウム</t>
    </rPh>
    <phoneticPr fontId="34"/>
  </si>
  <si>
    <t>日</t>
    <rPh sb="0" eb="1">
      <t>ニチ</t>
    </rPh>
    <phoneticPr fontId="34"/>
  </si>
  <si>
    <t>子ども教室名</t>
    <rPh sb="0" eb="1">
      <t>コ</t>
    </rPh>
    <rPh sb="3" eb="5">
      <t>キョウシツ</t>
    </rPh>
    <rPh sb="5" eb="6">
      <t>メイ</t>
    </rPh>
    <phoneticPr fontId="34"/>
  </si>
  <si>
    <t>①マニュアルの作成</t>
    <rPh sb="7" eb="9">
      <t>サクセイ</t>
    </rPh>
    <phoneticPr fontId="34"/>
  </si>
  <si>
    <t>安全対策
　　の概要</t>
    <rPh sb="0" eb="2">
      <t>アンゼン</t>
    </rPh>
    <rPh sb="2" eb="4">
      <t>タイサク</t>
    </rPh>
    <rPh sb="8" eb="10">
      <t>ガイヨウ</t>
    </rPh>
    <phoneticPr fontId="34"/>
  </si>
  <si>
    <t>平日</t>
    <rPh sb="0" eb="2">
      <t>ヘイジツ</t>
    </rPh>
    <phoneticPr fontId="34"/>
  </si>
  <si>
    <t>円</t>
    <rPh sb="0" eb="1">
      <t>エン</t>
    </rPh>
    <phoneticPr fontId="34"/>
  </si>
  <si>
    <t>安心・安全な事業実施のための工夫点について</t>
    <rPh sb="0" eb="2">
      <t>アンシン</t>
    </rPh>
    <rPh sb="3" eb="5">
      <t>アンゼン</t>
    </rPh>
    <rPh sb="6" eb="8">
      <t>ジギョウ</t>
    </rPh>
    <rPh sb="8" eb="10">
      <t>ジッシ</t>
    </rPh>
    <rPh sb="14" eb="17">
      <t>クフウテン</t>
    </rPh>
    <phoneticPr fontId="34"/>
  </si>
  <si>
    <t>実施</t>
  </si>
  <si>
    <t>②関係機関との連携</t>
    <rPh sb="1" eb="3">
      <t>カンケイ</t>
    </rPh>
    <rPh sb="3" eb="5">
      <t>キカン</t>
    </rPh>
    <rPh sb="7" eb="9">
      <t>レンケイ</t>
    </rPh>
    <phoneticPr fontId="34"/>
  </si>
  <si>
    <t>令和５年度おかやま子ども応援事業（放課後子ども教室分）実施計画書</t>
    <rPh sb="9" eb="10">
      <t>コ</t>
    </rPh>
    <rPh sb="12" eb="14">
      <t>オウエン</t>
    </rPh>
    <rPh sb="14" eb="16">
      <t>ジギョウ</t>
    </rPh>
    <rPh sb="17" eb="20">
      <t>ホウカゴ</t>
    </rPh>
    <rPh sb="20" eb="21">
      <t>コ</t>
    </rPh>
    <rPh sb="23" eb="25">
      <t>キョウシツ</t>
    </rPh>
    <rPh sb="25" eb="26">
      <t>ブン</t>
    </rPh>
    <rPh sb="27" eb="29">
      <t>ジッシ</t>
    </rPh>
    <rPh sb="29" eb="32">
      <t>ケイカクショ</t>
    </rPh>
    <phoneticPr fontId="34"/>
  </si>
  <si>
    <t>小　計</t>
    <rPh sb="0" eb="1">
      <t>ショウ</t>
    </rPh>
    <rPh sb="2" eb="3">
      <t>ケイ</t>
    </rPh>
    <phoneticPr fontId="34"/>
  </si>
  <si>
    <t>③活動周辺への周知</t>
    <rPh sb="1" eb="3">
      <t>カツドウ</t>
    </rPh>
    <rPh sb="3" eb="5">
      <t>シュウヘン</t>
    </rPh>
    <rPh sb="7" eb="9">
      <t>シュウチ</t>
    </rPh>
    <phoneticPr fontId="34"/>
  </si>
  <si>
    <t>④事故発生時での
　連絡体制の確立</t>
    <rPh sb="1" eb="3">
      <t>ジコ</t>
    </rPh>
    <rPh sb="3" eb="6">
      <t>ハッセイジ</t>
    </rPh>
    <rPh sb="10" eb="12">
      <t>レンラク</t>
    </rPh>
    <rPh sb="12" eb="14">
      <t>タイセイ</t>
    </rPh>
    <rPh sb="15" eb="17">
      <t>カクリツ</t>
    </rPh>
    <phoneticPr fontId="34"/>
  </si>
  <si>
    <t>②放課後等の教育活動備品の整備にかかる経費</t>
    <rPh sb="1" eb="4">
      <t>ホウカゴ</t>
    </rPh>
    <rPh sb="4" eb="5">
      <t>トウ</t>
    </rPh>
    <rPh sb="6" eb="8">
      <t>キョウイク</t>
    </rPh>
    <rPh sb="8" eb="10">
      <t>カツドウ</t>
    </rPh>
    <rPh sb="10" eb="12">
      <t>ビヒン</t>
    </rPh>
    <rPh sb="13" eb="15">
      <t>セイビ</t>
    </rPh>
    <rPh sb="19" eb="21">
      <t>ケイヒ</t>
    </rPh>
    <phoneticPr fontId="34"/>
  </si>
  <si>
    <t>　保険の
　名称</t>
    <rPh sb="1" eb="3">
      <t>ホケン</t>
    </rPh>
    <rPh sb="6" eb="8">
      <t>メイショウ</t>
    </rPh>
    <phoneticPr fontId="34"/>
  </si>
  <si>
    <t>旅費</t>
    <rPh sb="0" eb="2">
      <t>リョヒ</t>
    </rPh>
    <phoneticPr fontId="34"/>
  </si>
  <si>
    <t>（有の場合記載してください）</t>
    <rPh sb="1" eb="2">
      <t>ア</t>
    </rPh>
    <rPh sb="3" eb="5">
      <t>バアイ</t>
    </rPh>
    <rPh sb="5" eb="7">
      <t>キサイ</t>
    </rPh>
    <phoneticPr fontId="34"/>
  </si>
  <si>
    <t>積　　算　　の　　基　　礎</t>
    <rPh sb="0" eb="1">
      <t>セキ</t>
    </rPh>
    <rPh sb="3" eb="4">
      <t>ザン</t>
    </rPh>
    <rPh sb="9" eb="10">
      <t>モト</t>
    </rPh>
    <rPh sb="12" eb="13">
      <t>イシズエ</t>
    </rPh>
    <phoneticPr fontId="34"/>
  </si>
  <si>
    <t>子ども教室での活動のうち、学習習慣づくりへの取組について</t>
    <rPh sb="0" eb="1">
      <t>コ</t>
    </rPh>
    <rPh sb="3" eb="5">
      <t>キョウシツ</t>
    </rPh>
    <rPh sb="7" eb="9">
      <t>カツドウ</t>
    </rPh>
    <rPh sb="13" eb="15">
      <t>ガクシュウ</t>
    </rPh>
    <rPh sb="15" eb="17">
      <t>シュウカン</t>
    </rPh>
    <rPh sb="22" eb="24">
      <t>トリクミ</t>
    </rPh>
    <phoneticPr fontId="34"/>
  </si>
  <si>
    <t>取組の
有無</t>
    <rPh sb="0" eb="2">
      <t>トリクミ</t>
    </rPh>
    <rPh sb="4" eb="6">
      <t>ウム</t>
    </rPh>
    <phoneticPr fontId="34"/>
  </si>
  <si>
    <t>50代</t>
    <rPh sb="2" eb="3">
      <t>ダイ</t>
    </rPh>
    <phoneticPr fontId="34"/>
  </si>
  <si>
    <t>連携の
有無</t>
    <rPh sb="0" eb="2">
      <t>レンケイ</t>
    </rPh>
    <rPh sb="4" eb="6">
      <t>ウム</t>
    </rPh>
    <phoneticPr fontId="34"/>
  </si>
  <si>
    <t>①放課後子ども教室の実施・運営にかかる経費</t>
    <rPh sb="1" eb="4">
      <t>ホウカゴ</t>
    </rPh>
    <rPh sb="4" eb="5">
      <t>コ</t>
    </rPh>
    <rPh sb="7" eb="9">
      <t>キョウシツ</t>
    </rPh>
    <rPh sb="10" eb="12">
      <t>ジッシ</t>
    </rPh>
    <rPh sb="13" eb="15">
      <t>ウンエイ</t>
    </rPh>
    <rPh sb="19" eb="21">
      <t>ケイヒ</t>
    </rPh>
    <phoneticPr fontId="34"/>
  </si>
  <si>
    <t>（単位　：　円）</t>
    <rPh sb="1" eb="3">
      <t>タンイ</t>
    </rPh>
    <rPh sb="6" eb="7">
      <t>エン</t>
    </rPh>
    <phoneticPr fontId="34"/>
  </si>
  <si>
    <t>科　　　目</t>
    <rPh sb="0" eb="1">
      <t>カ</t>
    </rPh>
    <rPh sb="4" eb="5">
      <t>メ</t>
    </rPh>
    <phoneticPr fontId="34"/>
  </si>
  <si>
    <t>金　　　額</t>
    <rPh sb="0" eb="1">
      <t>キン</t>
    </rPh>
    <rPh sb="4" eb="5">
      <t>ガク</t>
    </rPh>
    <phoneticPr fontId="34"/>
  </si>
  <si>
    <t>補助対象経費</t>
    <rPh sb="0" eb="2">
      <t>ホジョ</t>
    </rPh>
    <rPh sb="2" eb="4">
      <t>タイショウ</t>
    </rPh>
    <rPh sb="4" eb="6">
      <t>ケイヒ</t>
    </rPh>
    <phoneticPr fontId="34"/>
  </si>
  <si>
    <t>報償費</t>
    <rPh sb="0" eb="3">
      <t>ホウショウヒ</t>
    </rPh>
    <phoneticPr fontId="34"/>
  </si>
  <si>
    <t>その他（補助対象外）経費</t>
    <rPh sb="2" eb="3">
      <t>タ</t>
    </rPh>
    <rPh sb="4" eb="6">
      <t>ホジョ</t>
    </rPh>
    <rPh sb="6" eb="9">
      <t>タイショウガイ</t>
    </rPh>
    <rPh sb="10" eb="12">
      <t>ケイヒ</t>
    </rPh>
    <phoneticPr fontId="34"/>
  </si>
  <si>
    <t>放課後児童クラブとの連携（今年度実施分について）</t>
    <rPh sb="0" eb="3">
      <t>ホウカゴ</t>
    </rPh>
    <rPh sb="3" eb="5">
      <t>ジドウ</t>
    </rPh>
    <rPh sb="10" eb="12">
      <t>レンケイ</t>
    </rPh>
    <rPh sb="13" eb="14">
      <t>イマ</t>
    </rPh>
    <rPh sb="16" eb="19">
      <t>ジッシブン</t>
    </rPh>
    <phoneticPr fontId="34"/>
  </si>
  <si>
    <t>地域コーディネーター</t>
  </si>
  <si>
    <r>
      <t xml:space="preserve">参加者
</t>
    </r>
    <r>
      <rPr>
        <sz val="9"/>
        <color auto="1"/>
        <rFont val="ＭＳ Ｐゴシック"/>
      </rPr>
      <t>（１回あたりの子どもの人数）</t>
    </r>
    <rPh sb="0" eb="3">
      <t>サンカシャ</t>
    </rPh>
    <rPh sb="6" eb="7">
      <t>カイ</t>
    </rPh>
    <rPh sb="11" eb="12">
      <t>コ</t>
    </rPh>
    <rPh sb="15" eb="16">
      <t>ニン</t>
    </rPh>
    <rPh sb="16" eb="17">
      <t>カズ</t>
    </rPh>
    <phoneticPr fontId="34"/>
  </si>
  <si>
    <t>合　計</t>
    <rPh sb="0" eb="1">
      <t>ゴウ</t>
    </rPh>
    <rPh sb="2" eb="3">
      <t>ケイ</t>
    </rPh>
    <phoneticPr fontId="34"/>
  </si>
  <si>
    <t>様式４－４</t>
  </si>
  <si>
    <t>科　　目</t>
    <rPh sb="0" eb="1">
      <t>カ</t>
    </rPh>
    <rPh sb="3" eb="4">
      <t>メ</t>
    </rPh>
    <phoneticPr fontId="34"/>
  </si>
  <si>
    <t>金　　額</t>
    <rPh sb="0" eb="1">
      <t>キン</t>
    </rPh>
    <rPh sb="3" eb="4">
      <t>ガク</t>
    </rPh>
    <phoneticPr fontId="34"/>
  </si>
  <si>
    <t>地域学校協働活動推進員・地域コーディネーターの別</t>
    <rPh sb="0" eb="2">
      <t>チイキ</t>
    </rPh>
    <rPh sb="2" eb="4">
      <t>ガッコウ</t>
    </rPh>
    <rPh sb="4" eb="6">
      <t>キョウドウ</t>
    </rPh>
    <rPh sb="6" eb="8">
      <t>カツドウ</t>
    </rPh>
    <rPh sb="8" eb="11">
      <t>スイシンイン</t>
    </rPh>
    <rPh sb="12" eb="14">
      <t>チイキ</t>
    </rPh>
    <rPh sb="23" eb="24">
      <t>ベツ</t>
    </rPh>
    <phoneticPr fontId="34"/>
  </si>
  <si>
    <t>コーディネータの身分</t>
    <rPh sb="8" eb="10">
      <t>ミブン</t>
    </rPh>
    <phoneticPr fontId="34"/>
  </si>
  <si>
    <t>○</t>
  </si>
  <si>
    <t>内　　　訳</t>
    <rPh sb="0" eb="1">
      <t>ウチ</t>
    </rPh>
    <rPh sb="4" eb="5">
      <t>ヤク</t>
    </rPh>
    <phoneticPr fontId="34"/>
  </si>
  <si>
    <t>委嘱
の
有無</t>
    <rPh sb="0" eb="2">
      <t>イショク</t>
    </rPh>
    <rPh sb="5" eb="7">
      <t>ウム</t>
    </rPh>
    <phoneticPr fontId="34"/>
  </si>
  <si>
    <t>備品費</t>
    <rPh sb="0" eb="3">
      <t>ビヒンヒ</t>
    </rPh>
    <phoneticPr fontId="34"/>
  </si>
  <si>
    <t>協働活動サポーター登録数</t>
    <rPh sb="0" eb="2">
      <t>キョウドウ</t>
    </rPh>
    <rPh sb="2" eb="4">
      <t>カツドウ</t>
    </rPh>
    <rPh sb="9" eb="12">
      <t>トウロクスウ</t>
    </rPh>
    <phoneticPr fontId="34"/>
  </si>
  <si>
    <t>利用している
保険について</t>
    <rPh sb="0" eb="2">
      <t>リヨウ</t>
    </rPh>
    <rPh sb="7" eb="9">
      <t>ホケン</t>
    </rPh>
    <phoneticPr fontId="34"/>
  </si>
  <si>
    <t>国県市町村の補助金以外の予算について</t>
    <rPh sb="0" eb="1">
      <t>クニ</t>
    </rPh>
    <rPh sb="1" eb="2">
      <t>ケン</t>
    </rPh>
    <rPh sb="2" eb="5">
      <t>シチョウソン</t>
    </rPh>
    <rPh sb="6" eb="9">
      <t>ホジョキン</t>
    </rPh>
    <rPh sb="9" eb="11">
      <t>イガイ</t>
    </rPh>
    <rPh sb="12" eb="14">
      <t>ヨサン</t>
    </rPh>
    <phoneticPr fontId="34"/>
  </si>
  <si>
    <t>令和５年度おかやま子ども応援事業（放課後子ども教室分）実施計算書</t>
    <rPh sb="9" eb="10">
      <t>コ</t>
    </rPh>
    <rPh sb="12" eb="14">
      <t>オウエン</t>
    </rPh>
    <rPh sb="14" eb="16">
      <t>ジギョウ</t>
    </rPh>
    <rPh sb="27" eb="29">
      <t>ジッシ</t>
    </rPh>
    <rPh sb="29" eb="32">
      <t>ケイサンショ</t>
    </rPh>
    <phoneticPr fontId="34"/>
  </si>
  <si>
    <t>予算
の
有無</t>
    <rPh sb="0" eb="2">
      <t>ヨサン</t>
    </rPh>
    <rPh sb="5" eb="7">
      <t>ウム</t>
    </rPh>
    <phoneticPr fontId="34"/>
  </si>
  <si>
    <t>活動内容に
対する成果</t>
    <rPh sb="0" eb="2">
      <t>カツドウ</t>
    </rPh>
    <rPh sb="2" eb="4">
      <t>ナイヨウ</t>
    </rPh>
    <rPh sb="6" eb="7">
      <t>タイ</t>
    </rPh>
    <rPh sb="9" eb="11">
      <t>セイカ</t>
    </rPh>
    <phoneticPr fontId="34"/>
  </si>
  <si>
    <t>教育委員会職員</t>
    <rPh sb="0" eb="2">
      <t>キョウイク</t>
    </rPh>
    <rPh sb="2" eb="5">
      <t>イインカイ</t>
    </rPh>
    <rPh sb="5" eb="7">
      <t>ショクイン</t>
    </rPh>
    <phoneticPr fontId="34"/>
  </si>
  <si>
    <t>無</t>
  </si>
  <si>
    <t>教室番号１３</t>
    <rPh sb="0" eb="2">
      <t>キョウシツ</t>
    </rPh>
    <rPh sb="2" eb="4">
      <t>バンゴウ</t>
    </rPh>
    <phoneticPr fontId="34"/>
  </si>
  <si>
    <t>その他</t>
    <rPh sb="2" eb="3">
      <t>タ</t>
    </rPh>
    <phoneticPr fontId="34"/>
  </si>
  <si>
    <t>児童クラブの児童の参加。</t>
    <rPh sb="0" eb="2">
      <t>ジドウ</t>
    </rPh>
    <rPh sb="6" eb="8">
      <t>ジドウ</t>
    </rPh>
    <rPh sb="9" eb="11">
      <t>サンカ</t>
    </rPh>
    <phoneticPr fontId="34"/>
  </si>
  <si>
    <t>No</t>
  </si>
  <si>
    <t>氏名</t>
    <rPh sb="0" eb="2">
      <t>シメイ</t>
    </rPh>
    <phoneticPr fontId="34"/>
  </si>
  <si>
    <t>身分</t>
    <rPh sb="0" eb="2">
      <t>ミブン</t>
    </rPh>
    <phoneticPr fontId="34"/>
  </si>
  <si>
    <t>年代</t>
    <rPh sb="0" eb="2">
      <t>ネンダイ</t>
    </rPh>
    <phoneticPr fontId="34"/>
  </si>
  <si>
    <t>謝金</t>
    <rPh sb="0" eb="2">
      <t>シャキン</t>
    </rPh>
    <phoneticPr fontId="34"/>
  </si>
  <si>
    <t>謝金単価</t>
    <rPh sb="0" eb="2">
      <t>シャキン</t>
    </rPh>
    <rPh sb="2" eb="4">
      <t>タンカ</t>
    </rPh>
    <phoneticPr fontId="34"/>
  </si>
  <si>
    <t>10代</t>
    <rPh sb="2" eb="3">
      <t>ダイ</t>
    </rPh>
    <phoneticPr fontId="34"/>
  </si>
  <si>
    <t>20代</t>
    <rPh sb="2" eb="3">
      <t>ダイ</t>
    </rPh>
    <phoneticPr fontId="34"/>
  </si>
  <si>
    <t>津山　花子</t>
    <rPh sb="0" eb="2">
      <t>ツヤマ</t>
    </rPh>
    <rPh sb="3" eb="5">
      <t>ハナコ</t>
    </rPh>
    <phoneticPr fontId="34"/>
  </si>
  <si>
    <t>30代</t>
    <rPh sb="2" eb="3">
      <t>ダイ</t>
    </rPh>
    <phoneticPr fontId="34"/>
  </si>
  <si>
    <t>40代</t>
    <rPh sb="2" eb="3">
      <t>ダイ</t>
    </rPh>
    <phoneticPr fontId="34"/>
  </si>
  <si>
    <t>60代以上</t>
    <rPh sb="2" eb="3">
      <t>ダイ</t>
    </rPh>
    <rPh sb="3" eb="5">
      <t>イジョウ</t>
    </rPh>
    <phoneticPr fontId="34"/>
  </si>
  <si>
    <t>公民館職員</t>
    <rPh sb="0" eb="3">
      <t>コウミンカン</t>
    </rPh>
    <rPh sb="3" eb="5">
      <t>ショクイン</t>
    </rPh>
    <phoneticPr fontId="34"/>
  </si>
  <si>
    <t>退職教職員</t>
    <rPh sb="0" eb="2">
      <t>タイショク</t>
    </rPh>
    <rPh sb="2" eb="5">
      <t>キョウショクイン</t>
    </rPh>
    <phoneticPr fontId="34"/>
  </si>
  <si>
    <t>ＰＴＡ役員（現役）</t>
    <rPh sb="3" eb="5">
      <t>ヤクイン</t>
    </rPh>
    <rPh sb="6" eb="8">
      <t>ゲンエキ</t>
    </rPh>
    <phoneticPr fontId="34"/>
  </si>
  <si>
    <t>ＰＴＡ役員経験者（ＯＢ）</t>
    <rPh sb="3" eb="5">
      <t>ヤクイン</t>
    </rPh>
    <rPh sb="5" eb="8">
      <t>ケイケンシャ</t>
    </rPh>
    <phoneticPr fontId="34"/>
  </si>
  <si>
    <t>学識経験者</t>
    <rPh sb="0" eb="2">
      <t>ガクシキ</t>
    </rPh>
    <rPh sb="2" eb="5">
      <t>ケイケンシャ</t>
    </rPh>
    <phoneticPr fontId="34"/>
  </si>
  <si>
    <t>民間団体関係者</t>
    <rPh sb="0" eb="2">
      <t>ミンカン</t>
    </rPh>
    <rPh sb="2" eb="4">
      <t>ダンタイ</t>
    </rPh>
    <rPh sb="4" eb="7">
      <t>カンケイシャ</t>
    </rPh>
    <phoneticPr fontId="34"/>
  </si>
  <si>
    <t>事業の計画内容</t>
    <rPh sb="0" eb="2">
      <t>ジギョウ</t>
    </rPh>
    <rPh sb="3" eb="5">
      <t>ケイカク</t>
    </rPh>
    <rPh sb="5" eb="7">
      <t>ナイヨウ</t>
    </rPh>
    <phoneticPr fontId="34"/>
  </si>
  <si>
    <t>主な活動内容、実施方法及び実施回数（頻度）</t>
    <rPh sb="0" eb="1">
      <t>オモ</t>
    </rPh>
    <rPh sb="2" eb="4">
      <t>カツドウ</t>
    </rPh>
    <rPh sb="4" eb="6">
      <t>ナイヨウ</t>
    </rPh>
    <rPh sb="7" eb="9">
      <t>ジッシ</t>
    </rPh>
    <rPh sb="9" eb="11">
      <t>ホウホウ</t>
    </rPh>
    <rPh sb="11" eb="12">
      <t>オヨ</t>
    </rPh>
    <rPh sb="13" eb="15">
      <t>ジッシ</t>
    </rPh>
    <rPh sb="15" eb="17">
      <t>カイスウ</t>
    </rPh>
    <rPh sb="18" eb="20">
      <t>ヒンド</t>
    </rPh>
    <phoneticPr fontId="34"/>
  </si>
  <si>
    <t>具体的な活動内容、実施方法及び実施回数（頻度）</t>
    <rPh sb="0" eb="3">
      <t>グタイテキ</t>
    </rPh>
    <rPh sb="4" eb="6">
      <t>カツドウ</t>
    </rPh>
    <rPh sb="6" eb="8">
      <t>ナイヨウ</t>
    </rPh>
    <rPh sb="9" eb="11">
      <t>ジッシ</t>
    </rPh>
    <rPh sb="11" eb="13">
      <t>ホウホウ</t>
    </rPh>
    <rPh sb="13" eb="14">
      <t>オヨ</t>
    </rPh>
    <rPh sb="15" eb="17">
      <t>ジッシ</t>
    </rPh>
    <rPh sb="17" eb="19">
      <t>カイスウ</t>
    </rPh>
    <rPh sb="20" eb="22">
      <t>ヒンド</t>
    </rPh>
    <phoneticPr fontId="34"/>
  </si>
  <si>
    <t>具体的な
内容</t>
    <rPh sb="0" eb="3">
      <t>グタイテキ</t>
    </rPh>
    <rPh sb="5" eb="7">
      <t>ナイヨウ</t>
    </rPh>
    <phoneticPr fontId="34"/>
  </si>
  <si>
    <t>地域学校協働活動推進員・地域コーディネーター</t>
    <rPh sb="0" eb="2">
      <t>チイキ</t>
    </rPh>
    <rPh sb="2" eb="4">
      <t>ガッコウ</t>
    </rPh>
    <rPh sb="4" eb="6">
      <t>キョウドウ</t>
    </rPh>
    <rPh sb="6" eb="8">
      <t>カツドウ</t>
    </rPh>
    <rPh sb="8" eb="11">
      <t>スイシンイン</t>
    </rPh>
    <rPh sb="12" eb="14">
      <t>チイキ</t>
    </rPh>
    <phoneticPr fontId="34"/>
  </si>
  <si>
    <t>学校と連携し学習を進める。</t>
    <rPh sb="0" eb="2">
      <t>ガッコウ</t>
    </rPh>
    <rPh sb="3" eb="5">
      <t>レンケイ</t>
    </rPh>
    <rPh sb="6" eb="8">
      <t>ガクシュウ</t>
    </rPh>
    <rPh sb="9" eb="10">
      <t>スス</t>
    </rPh>
    <phoneticPr fontId="34"/>
  </si>
  <si>
    <t>協働活動支援員登録数</t>
    <rPh sb="0" eb="2">
      <t>キョウドウ</t>
    </rPh>
    <rPh sb="2" eb="4">
      <t>カツドウ</t>
    </rPh>
    <rPh sb="4" eb="6">
      <t>シエン</t>
    </rPh>
    <rPh sb="6" eb="7">
      <t>イン</t>
    </rPh>
    <rPh sb="7" eb="10">
      <t>トウロクスウ</t>
    </rPh>
    <phoneticPr fontId="34"/>
  </si>
  <si>
    <t>他の活動（地域未来塾、土曜日教育支援、その他の地域学校協働活動、家庭教育支援等）との連携について</t>
    <rPh sb="0" eb="1">
      <t>ホカ</t>
    </rPh>
    <rPh sb="2" eb="4">
      <t>カツドウ</t>
    </rPh>
    <rPh sb="5" eb="7">
      <t>チイキ</t>
    </rPh>
    <rPh sb="7" eb="9">
      <t>ミライ</t>
    </rPh>
    <rPh sb="9" eb="10">
      <t>ジュク</t>
    </rPh>
    <rPh sb="11" eb="14">
      <t>ドヨウビ</t>
    </rPh>
    <rPh sb="14" eb="16">
      <t>キョウイク</t>
    </rPh>
    <rPh sb="16" eb="18">
      <t>シエン</t>
    </rPh>
    <rPh sb="21" eb="22">
      <t>タ</t>
    </rPh>
    <rPh sb="23" eb="25">
      <t>チイキ</t>
    </rPh>
    <rPh sb="25" eb="27">
      <t>ガッコウ</t>
    </rPh>
    <rPh sb="27" eb="29">
      <t>キョウドウ</t>
    </rPh>
    <rPh sb="29" eb="31">
      <t>カツドウ</t>
    </rPh>
    <rPh sb="32" eb="34">
      <t>カテイ</t>
    </rPh>
    <rPh sb="34" eb="36">
      <t>キョウイク</t>
    </rPh>
    <rPh sb="36" eb="38">
      <t>シエン</t>
    </rPh>
    <rPh sb="38" eb="39">
      <t>トウ</t>
    </rPh>
    <rPh sb="42" eb="44">
      <t>レンケイ</t>
    </rPh>
    <phoneticPr fontId="34"/>
  </si>
  <si>
    <t>＝</t>
  </si>
  <si>
    <t>使用料
及び賃借料</t>
    <rPh sb="0" eb="3">
      <t>シヨウリョウ</t>
    </rPh>
    <rPh sb="4" eb="5">
      <t>オヨ</t>
    </rPh>
    <rPh sb="6" eb="9">
      <t>チンシャクリョウ</t>
    </rPh>
    <phoneticPr fontId="34"/>
  </si>
  <si>
    <t>×</t>
  </si>
  <si>
    <t>有</t>
  </si>
  <si>
    <t>活動用消耗品費</t>
    <rPh sb="0" eb="3">
      <t>カツドウヨウ</t>
    </rPh>
    <rPh sb="3" eb="6">
      <t>ショウモウヒン</t>
    </rPh>
    <rPh sb="6" eb="7">
      <t>ヒ</t>
    </rPh>
    <phoneticPr fontId="34"/>
  </si>
  <si>
    <t>・送り迎えについて、児童クラブ以外の児童は保護者が行い、児童クラブの児童は指導員が行う
・所在登録による連絡網の整備
・安全マニュアルの徹底</t>
    <rPh sb="1" eb="2">
      <t>オク</t>
    </rPh>
    <rPh sb="3" eb="4">
      <t>ムカ</t>
    </rPh>
    <rPh sb="10" eb="12">
      <t>ジドウ</t>
    </rPh>
    <rPh sb="15" eb="17">
      <t>イガイ</t>
    </rPh>
    <rPh sb="18" eb="20">
      <t>ジドウ</t>
    </rPh>
    <rPh sb="21" eb="24">
      <t>ホゴシャ</t>
    </rPh>
    <rPh sb="25" eb="26">
      <t>オコナ</t>
    </rPh>
    <rPh sb="28" eb="30">
      <t>ジドウ</t>
    </rPh>
    <rPh sb="34" eb="36">
      <t>ジドウ</t>
    </rPh>
    <rPh sb="37" eb="40">
      <t>シドウイン</t>
    </rPh>
    <rPh sb="41" eb="42">
      <t>オコナ</t>
    </rPh>
    <phoneticPr fontId="34"/>
  </si>
  <si>
    <t>○○○○子ども教室</t>
    <rPh sb="4" eb="5">
      <t>コ</t>
    </rPh>
    <rPh sb="7" eb="9">
      <t>キョウシツ</t>
    </rPh>
    <phoneticPr fontId="34"/>
  </si>
  <si>
    <t>・宿題や独自で要したプリント等を利用した学習。
・講師を招いた体験学習。
・パズルやボードゲームなどを用いて学習への興味を持たせる体験活動。</t>
    <rPh sb="1" eb="3">
      <t>シュクダイ</t>
    </rPh>
    <rPh sb="4" eb="6">
      <t>ドクジ</t>
    </rPh>
    <rPh sb="7" eb="8">
      <t>ヨウ</t>
    </rPh>
    <rPh sb="14" eb="15">
      <t>トウ</t>
    </rPh>
    <rPh sb="16" eb="18">
      <t>リヨウ</t>
    </rPh>
    <rPh sb="20" eb="22">
      <t>ガクシュウ</t>
    </rPh>
    <rPh sb="25" eb="27">
      <t>コウシ</t>
    </rPh>
    <rPh sb="28" eb="29">
      <t>マネ</t>
    </rPh>
    <rPh sb="31" eb="33">
      <t>タイケン</t>
    </rPh>
    <rPh sb="33" eb="35">
      <t>ガクシュウ</t>
    </rPh>
    <rPh sb="51" eb="52">
      <t>モチ</t>
    </rPh>
    <rPh sb="54" eb="56">
      <t>ガクシュウ</t>
    </rPh>
    <rPh sb="58" eb="60">
      <t>キョウミ</t>
    </rPh>
    <rPh sb="61" eb="62">
      <t>モ</t>
    </rPh>
    <rPh sb="65" eb="67">
      <t>タイケン</t>
    </rPh>
    <rPh sb="67" eb="69">
      <t>カツドウ</t>
    </rPh>
    <phoneticPr fontId="34"/>
  </si>
  <si>
    <t>令和３年度おかやま子ども応援事業（放課後子ども教室分）実施計画書</t>
    <rPh sb="9" eb="10">
      <t>コ</t>
    </rPh>
    <rPh sb="12" eb="14">
      <t>オウエン</t>
    </rPh>
    <rPh sb="14" eb="16">
      <t>ジギョウ</t>
    </rPh>
    <rPh sb="17" eb="20">
      <t>ホウカゴ</t>
    </rPh>
    <rPh sb="20" eb="21">
      <t>コ</t>
    </rPh>
    <rPh sb="23" eb="25">
      <t>キョウシツ</t>
    </rPh>
    <rPh sb="25" eb="26">
      <t>ブン</t>
    </rPh>
    <rPh sb="27" eb="29">
      <t>ジッシ</t>
    </rPh>
    <rPh sb="29" eb="32">
      <t>ケイカクショ</t>
    </rPh>
    <phoneticPr fontId="34"/>
  </si>
  <si>
    <t>宿題や独自のプリント等を利用した学習。講師を招いた体験学習の実施。パズルなどを用いて学習への興味を持たせる取組みを行う。</t>
    <rPh sb="0" eb="2">
      <t>シュクダイ</t>
    </rPh>
    <rPh sb="3" eb="5">
      <t>ドクジ</t>
    </rPh>
    <rPh sb="10" eb="11">
      <t>トウ</t>
    </rPh>
    <rPh sb="12" eb="14">
      <t>リヨウ</t>
    </rPh>
    <rPh sb="16" eb="18">
      <t>ガクシュウ</t>
    </rPh>
    <rPh sb="19" eb="21">
      <t>コウシ</t>
    </rPh>
    <rPh sb="22" eb="23">
      <t>マネ</t>
    </rPh>
    <rPh sb="25" eb="27">
      <t>タイケン</t>
    </rPh>
    <rPh sb="27" eb="29">
      <t>ガクシュウ</t>
    </rPh>
    <rPh sb="30" eb="32">
      <t>ジッシ</t>
    </rPh>
    <rPh sb="39" eb="40">
      <t>モチ</t>
    </rPh>
    <rPh sb="42" eb="44">
      <t>ガクシュウ</t>
    </rPh>
    <rPh sb="46" eb="48">
      <t>キョウミ</t>
    </rPh>
    <rPh sb="49" eb="50">
      <t>モ</t>
    </rPh>
    <rPh sb="53" eb="55">
      <t>トリク</t>
    </rPh>
    <rPh sb="57" eb="58">
      <t>オコナ</t>
    </rPh>
    <phoneticPr fontId="34"/>
  </si>
  <si>
    <t>活動用参考図書　＠1,000円×5冊</t>
    <rPh sb="0" eb="3">
      <t>カツドウヨウ</t>
    </rPh>
    <rPh sb="3" eb="5">
      <t>サンコウ</t>
    </rPh>
    <rPh sb="5" eb="7">
      <t>トショ</t>
    </rPh>
    <rPh sb="10" eb="15">
      <t>000エン</t>
    </rPh>
    <rPh sb="17" eb="18">
      <t>サツ</t>
    </rPh>
    <phoneticPr fontId="34"/>
  </si>
  <si>
    <t>学習意欲の向上。学習の習慣づくり。</t>
    <rPh sb="0" eb="2">
      <t>ガクシュウ</t>
    </rPh>
    <rPh sb="2" eb="4">
      <t>イヨク</t>
    </rPh>
    <rPh sb="5" eb="7">
      <t>コウジョウ</t>
    </rPh>
    <rPh sb="8" eb="10">
      <t>ガクシュウ</t>
    </rPh>
    <rPh sb="11" eb="13">
      <t>シュウカン</t>
    </rPh>
    <phoneticPr fontId="34"/>
  </si>
  <si>
    <t>　コピー用紙＠2,000円×3箱</t>
    <rPh sb="4" eb="6">
      <t>ヨウシ</t>
    </rPh>
    <rPh sb="12" eb="13">
      <t>エン</t>
    </rPh>
    <rPh sb="15" eb="16">
      <t>ハコ</t>
    </rPh>
    <phoneticPr fontId="34"/>
  </si>
  <si>
    <t>活動用ボードゲーム　＠2,000円×5セット</t>
    <rPh sb="0" eb="3">
      <t>カツドウヨウ</t>
    </rPh>
    <rPh sb="12" eb="17">
      <t>000エン</t>
    </rPh>
    <phoneticPr fontId="34"/>
  </si>
  <si>
    <t>協働活動支援員謝金＠500円×3ｈ×30日×2人</t>
    <rPh sb="0" eb="2">
      <t>キョウドウ</t>
    </rPh>
    <rPh sb="2" eb="4">
      <t>カツドウ</t>
    </rPh>
    <rPh sb="4" eb="7">
      <t>シエンイン</t>
    </rPh>
    <rPh sb="7" eb="9">
      <t>シャキン</t>
    </rPh>
    <rPh sb="13" eb="14">
      <t>エン</t>
    </rPh>
    <rPh sb="20" eb="21">
      <t>ニチ</t>
    </rPh>
    <rPh sb="23" eb="24">
      <t>ニン</t>
    </rPh>
    <phoneticPr fontId="34"/>
  </si>
  <si>
    <t>地域コーディネーター謝金＠500円×3ｈ×30日×1人</t>
    <rPh sb="16" eb="17">
      <t>エン</t>
    </rPh>
    <rPh sb="23" eb="24">
      <t>ニチ</t>
    </rPh>
    <rPh sb="26" eb="27">
      <t>ニン</t>
    </rPh>
    <phoneticPr fontId="34"/>
  </si>
  <si>
    <t>講師謝金＠5,000円×4回</t>
    <rPh sb="0" eb="2">
      <t>コウシ</t>
    </rPh>
    <rPh sb="2" eb="4">
      <t>シャキン</t>
    </rPh>
    <rPh sb="6" eb="11">
      <t>000エン</t>
    </rPh>
    <rPh sb="13" eb="14">
      <t>カイ</t>
    </rPh>
    <phoneticPr fontId="34"/>
  </si>
  <si>
    <t>津山市</t>
    <rPh sb="0" eb="3">
      <t>ツヤマシ</t>
    </rPh>
    <phoneticPr fontId="34"/>
  </si>
  <si>
    <t>～記入例～</t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</si>
</sst>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2">
    <numFmt numFmtId="176" formatCode="[DBNum3][$-411]0"/>
    <numFmt numFmtId="177" formatCode="[DBNum3][$-411]#,##0"/>
  </numFmts>
  <fonts count="44">
    <font>
      <sz val="11"/>
      <color auto="1"/>
      <name val="ＭＳ Ｐゴシック"/>
      <family val="3"/>
    </font>
    <font>
      <sz val="11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indexed="9"/>
      <name val="ＭＳ Ｐゴシック"/>
      <family val="3"/>
    </font>
    <font>
      <sz val="12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b/>
      <sz val="12"/>
      <color indexed="9"/>
      <name val="ＭＳ Ｐゴシック"/>
      <family val="3"/>
    </font>
    <font>
      <sz val="11"/>
      <color auto="1"/>
      <name val="ＭＳ Ｐゴシック"/>
      <family val="3"/>
    </font>
    <font>
      <sz val="11"/>
      <color indexed="52"/>
      <name val="ＭＳ Ｐゴシック"/>
      <family val="3"/>
    </font>
    <font>
      <sz val="12"/>
      <color indexed="52"/>
      <name val="ＭＳ Ｐゴシック"/>
      <family val="3"/>
    </font>
    <font>
      <sz val="11"/>
      <color indexed="62"/>
      <name val="ＭＳ Ｐゴシック"/>
      <family val="3"/>
    </font>
    <font>
      <sz val="12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2"/>
      <color indexed="63"/>
      <name val="ＭＳ Ｐゴシック"/>
      <family val="3"/>
    </font>
    <font>
      <b/>
      <sz val="12"/>
      <color indexed="8"/>
      <name val="ＭＳ Ｐゴシック"/>
      <family val="3"/>
    </font>
    <font>
      <sz val="11"/>
      <color indexed="20"/>
      <name val="ＭＳ Ｐゴシック"/>
      <family val="3"/>
    </font>
    <font>
      <sz val="12"/>
      <color indexed="14"/>
      <name val="ＭＳ Ｐゴシック"/>
      <family val="3"/>
    </font>
    <font>
      <sz val="12"/>
      <color indexed="60"/>
      <name val="ＭＳ Ｐゴシック"/>
      <family val="3"/>
    </font>
    <font>
      <sz val="11"/>
      <color theme="1"/>
      <name val="ＭＳ Ｐゴシック"/>
      <family val="3"/>
      <scheme val="minor"/>
    </font>
    <font>
      <sz val="12"/>
      <color auto="1"/>
      <name val="ＭＳ Ｐゴシック"/>
      <family val="3"/>
    </font>
    <font>
      <sz val="11"/>
      <color indexed="17"/>
      <name val="ＭＳ Ｐゴシック"/>
      <family val="3"/>
    </font>
    <font>
      <sz val="12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b/>
      <sz val="12"/>
      <color indexed="52"/>
      <name val="ＭＳ Ｐゴシック"/>
      <family val="3"/>
    </font>
    <font>
      <i/>
      <sz val="11"/>
      <color indexed="23"/>
      <name val="ＭＳ Ｐゴシック"/>
      <family val="3"/>
    </font>
    <font>
      <i/>
      <sz val="12"/>
      <color indexed="23"/>
      <name val="ＭＳ Ｐゴシック"/>
      <family val="3"/>
    </font>
    <font>
      <sz val="11"/>
      <color indexed="10"/>
      <name val="ＭＳ Ｐゴシック"/>
      <family val="3"/>
    </font>
    <font>
      <sz val="12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6"/>
      <color auto="1"/>
      <name val="ＭＳ Ｐゴシック"/>
      <family val="3"/>
    </font>
    <font>
      <sz val="10"/>
      <color auto="1"/>
      <name val="ＭＳ 明朝"/>
      <family val="1"/>
    </font>
    <font>
      <sz val="10"/>
      <color auto="1"/>
      <name val="ＭＳ Ｐゴシック"/>
      <family val="3"/>
    </font>
    <font>
      <b/>
      <sz val="12"/>
      <color auto="1"/>
      <name val="ＭＳ Ｐゴシック"/>
      <family val="3"/>
    </font>
    <font>
      <sz val="8"/>
      <color auto="1"/>
      <name val="ＭＳ Ｐゴシック"/>
      <family val="3"/>
    </font>
    <font>
      <b/>
      <sz val="14"/>
      <color auto="1"/>
      <name val="ＭＳ Ｐゴシック"/>
      <family val="3"/>
    </font>
    <font>
      <sz val="14"/>
      <color auto="1"/>
      <name val="ＭＳ Ｐゴシック"/>
      <family val="3"/>
    </font>
    <font>
      <b/>
      <sz val="14"/>
      <color rgb="FFFF0000"/>
      <name val="ＭＳ Ｐゴシック"/>
      <family val="3"/>
    </font>
    <font>
      <sz val="9"/>
      <color auto="1"/>
      <name val="ＭＳ Ｐゴシック"/>
      <family val="3"/>
    </font>
    <font>
      <sz val="18"/>
      <color rgb="FFFF0000"/>
      <name val="ＭＳ Ｐゴシック"/>
      <family val="3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41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19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2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 diagonalDown="1">
      <left style="hair">
        <color indexed="64"/>
      </left>
      <right/>
      <top style="hair">
        <color indexed="64"/>
      </top>
      <bottom style="thin">
        <color indexed="64"/>
      </bottom>
      <diagonal style="dotted">
        <color indexed="64"/>
      </diagonal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 diagonalDown="1">
      <left/>
      <right/>
      <top style="hair">
        <color indexed="64"/>
      </top>
      <bottom style="thin">
        <color indexed="64"/>
      </bottom>
      <diagonal style="dotted">
        <color indexed="64"/>
      </diagonal>
    </border>
    <border>
      <left/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 diagonalDown="1">
      <left/>
      <right style="thin">
        <color indexed="64"/>
      </right>
      <top style="hair">
        <color indexed="64"/>
      </top>
      <bottom style="thin">
        <color indexed="64"/>
      </bottom>
      <diagonal style="dotted">
        <color indexed="64"/>
      </diagonal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 diagonalDown="1">
      <left style="thin">
        <color indexed="64"/>
      </left>
      <right/>
      <top style="double">
        <color indexed="64"/>
      </top>
      <bottom style="thin">
        <color indexed="64"/>
      </bottom>
      <diagonal style="dotted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 diagonalDown="1">
      <left/>
      <right/>
      <top style="double">
        <color indexed="64"/>
      </top>
      <bottom style="thin">
        <color indexed="64"/>
      </bottom>
      <diagonal style="dotted">
        <color indexed="64"/>
      </diagonal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 diagonalDown="1">
      <left/>
      <right style="medium">
        <color indexed="64"/>
      </right>
      <top style="double">
        <color indexed="64"/>
      </top>
      <bottom style="thin">
        <color indexed="64"/>
      </bottom>
      <diagonal style="dotted">
        <color indexed="64"/>
      </diagonal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10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25" borderId="1" applyNumberFormat="0" applyAlignment="0" applyProtection="0">
      <alignment vertical="center"/>
    </xf>
    <xf numFmtId="0" fontId="8" fillId="25" borderId="1" applyNumberFormat="0" applyAlignment="0" applyProtection="0">
      <alignment vertical="center"/>
    </xf>
    <xf numFmtId="0" fontId="9" fillId="26" borderId="2" applyNumberFormat="0" applyFont="0" applyAlignment="0" applyProtection="0">
      <alignment vertical="center"/>
    </xf>
    <xf numFmtId="0" fontId="9" fillId="19" borderId="2" applyNumberFormat="0" applyFon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7" borderId="4" applyNumberFormat="0" applyAlignment="0" applyProtection="0">
      <alignment vertical="center"/>
    </xf>
    <xf numFmtId="0" fontId="13" fillId="7" borderId="4" applyNumberFormat="0" applyAlignment="0" applyProtection="0">
      <alignment vertical="center"/>
    </xf>
    <xf numFmtId="0" fontId="14" fillId="18" borderId="5" applyNumberFormat="0" applyAlignment="0" applyProtection="0">
      <alignment vertical="center"/>
    </xf>
    <xf numFmtId="0" fontId="15" fillId="18" borderId="5" applyNumberFormat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0" fontId="9" fillId="0" borderId="0"/>
    <xf numFmtId="0" fontId="20" fillId="0" borderId="0">
      <alignment vertical="center"/>
    </xf>
    <xf numFmtId="0" fontId="9" fillId="0" borderId="0"/>
    <xf numFmtId="0" fontId="9" fillId="0" borderId="0">
      <alignment vertical="center"/>
    </xf>
    <xf numFmtId="0" fontId="21" fillId="0" borderId="0">
      <alignment vertical="center"/>
    </xf>
    <xf numFmtId="0" fontId="22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18" borderId="4" applyNumberFormat="0" applyAlignment="0" applyProtection="0">
      <alignment vertical="center"/>
    </xf>
    <xf numFmtId="0" fontId="28" fillId="18" borderId="4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6" applyNumberFormat="0" applyFill="0" applyAlignment="0" applyProtection="0">
      <alignment vertical="center"/>
    </xf>
    <xf numFmtId="0" fontId="33" fillId="0" borderId="6" applyNumberFormat="0" applyFill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</cellStyleXfs>
  <cellXfs count="322">
    <xf numFmtId="0" fontId="0" fillId="0" borderId="0" xfId="0">
      <alignment vertical="center"/>
    </xf>
    <xf numFmtId="0" fontId="35" fillId="0" borderId="0" xfId="0" applyFont="1" applyProtection="1">
      <alignment vertical="center"/>
    </xf>
    <xf numFmtId="0" fontId="21" fillId="0" borderId="0" xfId="90" applyFont="1">
      <alignment vertical="center"/>
    </xf>
    <xf numFmtId="0" fontId="36" fillId="0" borderId="0" xfId="0" applyFont="1" applyProtection="1">
      <alignment vertical="center"/>
    </xf>
    <xf numFmtId="0" fontId="36" fillId="0" borderId="0" xfId="90" applyFont="1" applyFill="1">
      <alignment vertical="center"/>
    </xf>
    <xf numFmtId="0" fontId="37" fillId="0" borderId="0" xfId="90" applyFont="1" applyFill="1" applyAlignment="1">
      <alignment horizontal="center" vertical="center"/>
    </xf>
    <xf numFmtId="0" fontId="36" fillId="0" borderId="10" xfId="0" applyFont="1" applyFill="1" applyBorder="1" applyProtection="1">
      <alignment vertical="center"/>
    </xf>
    <xf numFmtId="49" fontId="37" fillId="0" borderId="11" xfId="0" applyNumberFormat="1" applyFont="1" applyFill="1" applyBorder="1" applyAlignment="1" applyProtection="1">
      <alignment horizontal="center" vertical="center"/>
    </xf>
    <xf numFmtId="176" fontId="21" fillId="0" borderId="12" xfId="0" applyNumberFormat="1" applyFont="1" applyFill="1" applyBorder="1" applyAlignment="1" applyProtection="1">
      <alignment horizontal="center" vertical="center"/>
    </xf>
    <xf numFmtId="176" fontId="21" fillId="0" borderId="13" xfId="0" applyNumberFormat="1" applyFont="1" applyFill="1" applyBorder="1" applyAlignment="1" applyProtection="1">
      <alignment horizontal="center" vertical="center"/>
    </xf>
    <xf numFmtId="176" fontId="21" fillId="0" borderId="14" xfId="0" applyNumberFormat="1" applyFont="1" applyFill="1" applyBorder="1" applyAlignment="1" applyProtection="1">
      <alignment horizontal="center" vertical="center"/>
    </xf>
    <xf numFmtId="176" fontId="21" fillId="0" borderId="15" xfId="0" applyNumberFormat="1" applyFont="1" applyFill="1" applyBorder="1" applyAlignment="1" applyProtection="1">
      <alignment horizontal="center" vertical="center"/>
    </xf>
    <xf numFmtId="176" fontId="21" fillId="0" borderId="16" xfId="0" applyNumberFormat="1" applyFont="1" applyFill="1" applyBorder="1" applyAlignment="1" applyProtection="1">
      <alignment horizontal="center" vertical="center"/>
    </xf>
    <xf numFmtId="176" fontId="21" fillId="0" borderId="17" xfId="0" applyNumberFormat="1" applyFont="1" applyFill="1" applyBorder="1" applyAlignment="1" applyProtection="1">
      <alignment horizontal="center" vertical="center"/>
    </xf>
    <xf numFmtId="176" fontId="21" fillId="0" borderId="18" xfId="0" applyNumberFormat="1" applyFont="1" applyFill="1" applyBorder="1" applyAlignment="1" applyProtection="1">
      <alignment horizontal="center" vertical="center"/>
    </xf>
    <xf numFmtId="176" fontId="21" fillId="0" borderId="19" xfId="0" applyNumberFormat="1" applyFont="1" applyFill="1" applyBorder="1" applyAlignment="1" applyProtection="1">
      <alignment horizontal="center" vertical="center"/>
    </xf>
    <xf numFmtId="176" fontId="21" fillId="0" borderId="20" xfId="0" applyNumberFormat="1" applyFont="1" applyFill="1" applyBorder="1" applyAlignment="1" applyProtection="1">
      <alignment horizontal="center" vertical="center"/>
    </xf>
    <xf numFmtId="0" fontId="38" fillId="0" borderId="0" xfId="0" applyFont="1" applyProtection="1">
      <alignment vertical="center"/>
    </xf>
    <xf numFmtId="0" fontId="39" fillId="0" borderId="0" xfId="90" applyFont="1" applyAlignment="1">
      <alignment horizontal="center" vertical="center"/>
    </xf>
    <xf numFmtId="0" fontId="37" fillId="0" borderId="10" xfId="90" applyFont="1" applyFill="1" applyBorder="1" applyAlignment="1">
      <alignment horizontal="left" vertical="center"/>
    </xf>
    <xf numFmtId="38" fontId="36" fillId="0" borderId="21" xfId="109" applyFont="1" applyFill="1" applyBorder="1" applyAlignment="1">
      <alignment horizontal="center" vertical="center"/>
    </xf>
    <xf numFmtId="38" fontId="36" fillId="0" borderId="22" xfId="109" applyFont="1" applyFill="1" applyBorder="1" applyAlignment="1">
      <alignment horizontal="center" vertical="center"/>
    </xf>
    <xf numFmtId="38" fontId="36" fillId="0" borderId="23" xfId="109" applyFont="1" applyFill="1" applyBorder="1" applyAlignment="1">
      <alignment horizontal="center" vertical="center" textRotation="255" wrapText="1"/>
    </xf>
    <xf numFmtId="0" fontId="0" fillId="0" borderId="24" xfId="0" applyFont="1" applyBorder="1">
      <alignment vertical="center"/>
    </xf>
    <xf numFmtId="0" fontId="0" fillId="0" borderId="25" xfId="0" applyFont="1" applyBorder="1">
      <alignment vertical="center"/>
    </xf>
    <xf numFmtId="38" fontId="38" fillId="0" borderId="23" xfId="109" applyFont="1" applyFill="1" applyBorder="1" applyAlignment="1">
      <alignment horizontal="center" vertical="center" textRotation="255" wrapText="1"/>
    </xf>
    <xf numFmtId="38" fontId="38" fillId="0" borderId="24" xfId="109" applyFont="1" applyFill="1" applyBorder="1" applyAlignment="1">
      <alignment horizontal="center" vertical="center" textRotation="255" wrapText="1"/>
    </xf>
    <xf numFmtId="38" fontId="38" fillId="0" borderId="25" xfId="109" applyFont="1" applyFill="1" applyBorder="1" applyAlignment="1">
      <alignment horizontal="center" vertical="center" textRotation="255" wrapText="1"/>
    </xf>
    <xf numFmtId="38" fontId="36" fillId="0" borderId="20" xfId="109" applyFont="1" applyFill="1" applyBorder="1" applyAlignment="1">
      <alignment horizontal="center" vertical="center"/>
    </xf>
    <xf numFmtId="38" fontId="0" fillId="0" borderId="0" xfId="109" applyFont="1">
      <alignment vertical="center"/>
    </xf>
    <xf numFmtId="0" fontId="37" fillId="0" borderId="0" xfId="90" applyFont="1" applyFill="1" applyBorder="1" applyAlignment="1">
      <alignment horizontal="left" vertical="center"/>
    </xf>
    <xf numFmtId="0" fontId="36" fillId="0" borderId="21" xfId="0" applyFont="1" applyBorder="1" applyAlignment="1" applyProtection="1">
      <alignment horizontal="center" vertical="center"/>
    </xf>
    <xf numFmtId="0" fontId="36" fillId="0" borderId="13" xfId="0" applyFont="1" applyBorder="1" applyAlignment="1" applyProtection="1">
      <alignment horizontal="distributed" vertical="center"/>
    </xf>
    <xf numFmtId="0" fontId="36" fillId="0" borderId="14" xfId="0" applyFont="1" applyBorder="1" applyAlignment="1" applyProtection="1">
      <alignment horizontal="distributed" vertical="center"/>
    </xf>
    <xf numFmtId="0" fontId="36" fillId="0" borderId="15" xfId="0" applyFont="1" applyBorder="1" applyAlignment="1" applyProtection="1">
      <alignment horizontal="distributed" vertical="center"/>
    </xf>
    <xf numFmtId="0" fontId="36" fillId="0" borderId="26" xfId="0" applyFont="1" applyBorder="1" applyAlignment="1" applyProtection="1">
      <alignment horizontal="center" vertical="center"/>
    </xf>
    <xf numFmtId="0" fontId="36" fillId="0" borderId="0" xfId="0" applyFont="1" applyBorder="1" applyAlignment="1" applyProtection="1">
      <alignment horizontal="center" vertical="center"/>
    </xf>
    <xf numFmtId="49" fontId="37" fillId="0" borderId="27" xfId="0" applyNumberFormat="1" applyFont="1" applyFill="1" applyBorder="1" applyAlignment="1" applyProtection="1">
      <alignment horizontal="center" vertical="center"/>
    </xf>
    <xf numFmtId="0" fontId="36" fillId="0" borderId="28" xfId="0" applyFont="1" applyFill="1" applyBorder="1" applyAlignment="1" applyProtection="1">
      <alignment horizontal="left" vertical="center"/>
    </xf>
    <xf numFmtId="0" fontId="36" fillId="0" borderId="29" xfId="0" applyFont="1" applyBorder="1" applyAlignment="1" applyProtection="1">
      <alignment horizontal="left" vertical="center"/>
    </xf>
    <xf numFmtId="0" fontId="36" fillId="0" borderId="30" xfId="0" applyFont="1" applyBorder="1" applyAlignment="1" applyProtection="1">
      <alignment horizontal="left" vertical="center"/>
    </xf>
    <xf numFmtId="0" fontId="36" fillId="0" borderId="31" xfId="0" applyFont="1" applyBorder="1" applyAlignment="1" applyProtection="1">
      <alignment horizontal="left" vertical="center"/>
    </xf>
    <xf numFmtId="0" fontId="36" fillId="0" borderId="29" xfId="0" applyFont="1" applyBorder="1" applyAlignment="1" applyProtection="1">
      <alignment horizontal="center" vertical="center" wrapText="1"/>
    </xf>
    <xf numFmtId="0" fontId="36" fillId="0" borderId="30" xfId="0" applyFont="1" applyBorder="1" applyAlignment="1" applyProtection="1">
      <alignment horizontal="center" vertical="center" wrapText="1"/>
    </xf>
    <xf numFmtId="0" fontId="36" fillId="0" borderId="31" xfId="0" applyFont="1" applyBorder="1" applyAlignment="1" applyProtection="1">
      <alignment horizontal="center" vertical="center" wrapText="1"/>
    </xf>
    <xf numFmtId="0" fontId="36" fillId="0" borderId="32" xfId="0" applyFont="1" applyBorder="1" applyAlignment="1" applyProtection="1">
      <alignment horizontal="left" vertical="center" shrinkToFit="1"/>
    </xf>
    <xf numFmtId="0" fontId="36" fillId="0" borderId="29" xfId="0" applyFont="1" applyBorder="1" applyAlignment="1" applyProtection="1">
      <alignment horizontal="left" vertical="center" wrapText="1"/>
    </xf>
    <xf numFmtId="0" fontId="36" fillId="0" borderId="30" xfId="0" applyFont="1" applyBorder="1" applyAlignment="1" applyProtection="1">
      <alignment horizontal="left" vertical="center" wrapText="1"/>
    </xf>
    <xf numFmtId="0" fontId="36" fillId="0" borderId="31" xfId="0" applyFont="1" applyBorder="1" applyAlignment="1" applyProtection="1">
      <alignment horizontal="left" vertical="center" wrapText="1"/>
    </xf>
    <xf numFmtId="0" fontId="36" fillId="0" borderId="32" xfId="0" applyFont="1" applyBorder="1" applyAlignment="1" applyProtection="1">
      <alignment horizontal="left" vertical="center" wrapText="1"/>
    </xf>
    <xf numFmtId="0" fontId="36" fillId="0" borderId="33" xfId="0" applyFont="1" applyBorder="1" applyAlignment="1" applyProtection="1">
      <alignment horizontal="left" vertical="center" wrapText="1"/>
    </xf>
    <xf numFmtId="0" fontId="36" fillId="0" borderId="34" xfId="0" applyFont="1" applyBorder="1" applyAlignment="1" applyProtection="1">
      <alignment horizontal="left" vertical="center" wrapText="1"/>
    </xf>
    <xf numFmtId="0" fontId="38" fillId="0" borderId="31" xfId="0" applyFont="1" applyBorder="1" applyAlignment="1" applyProtection="1">
      <alignment horizontal="left" vertical="center" wrapText="1"/>
    </xf>
    <xf numFmtId="0" fontId="36" fillId="0" borderId="35" xfId="0" applyFont="1" applyBorder="1" applyAlignment="1" applyProtection="1">
      <alignment horizontal="left" vertical="center" wrapText="1"/>
    </xf>
    <xf numFmtId="38" fontId="36" fillId="0" borderId="36" xfId="109" applyFont="1" applyFill="1" applyBorder="1" applyAlignment="1">
      <alignment horizontal="center" vertical="center" wrapText="1"/>
    </xf>
    <xf numFmtId="38" fontId="36" fillId="0" borderId="37" xfId="109" applyFont="1" applyFill="1" applyBorder="1" applyAlignment="1">
      <alignment horizontal="center" vertical="center" wrapText="1"/>
    </xf>
    <xf numFmtId="38" fontId="36" fillId="0" borderId="37" xfId="109" applyFont="1" applyFill="1" applyBorder="1" applyAlignment="1">
      <alignment horizontal="distributed" vertical="center"/>
    </xf>
    <xf numFmtId="38" fontId="36" fillId="0" borderId="37" xfId="109" applyFont="1" applyFill="1" applyBorder="1" applyAlignment="1">
      <alignment horizontal="distributed" vertical="center" wrapText="1"/>
    </xf>
    <xf numFmtId="38" fontId="36" fillId="0" borderId="37" xfId="109" applyFont="1" applyFill="1" applyBorder="1" applyAlignment="1">
      <alignment horizontal="center" vertical="center"/>
    </xf>
    <xf numFmtId="0" fontId="36" fillId="27" borderId="38" xfId="0" applyFont="1" applyFill="1" applyBorder="1" applyAlignment="1" applyProtection="1">
      <alignment horizontal="center" vertical="center"/>
    </xf>
    <xf numFmtId="38" fontId="36" fillId="0" borderId="39" xfId="109" applyFont="1" applyFill="1" applyBorder="1" applyAlignment="1">
      <alignment horizontal="center" vertical="center"/>
    </xf>
    <xf numFmtId="0" fontId="36" fillId="0" borderId="36" xfId="0" applyFont="1" applyBorder="1" applyAlignment="1" applyProtection="1">
      <alignment horizontal="center" vertical="center"/>
    </xf>
    <xf numFmtId="0" fontId="36" fillId="0" borderId="40" xfId="0" applyFont="1" applyBorder="1" applyAlignment="1" applyProtection="1">
      <alignment horizontal="distributed" vertical="center"/>
    </xf>
    <xf numFmtId="0" fontId="36" fillId="0" borderId="0" xfId="0" applyFont="1" applyBorder="1" applyAlignment="1" applyProtection="1">
      <alignment horizontal="distributed" vertical="center"/>
    </xf>
    <xf numFmtId="0" fontId="36" fillId="0" borderId="41" xfId="0" applyFont="1" applyBorder="1" applyAlignment="1" applyProtection="1">
      <alignment horizontal="distributed" vertical="center"/>
    </xf>
    <xf numFmtId="0" fontId="36" fillId="0" borderId="42" xfId="0" applyFont="1" applyBorder="1" applyAlignment="1" applyProtection="1">
      <alignment horizontal="center" vertical="center"/>
    </xf>
    <xf numFmtId="0" fontId="40" fillId="0" borderId="0" xfId="90" applyFont="1" applyFill="1">
      <alignment vertical="center"/>
    </xf>
    <xf numFmtId="0" fontId="36" fillId="0" borderId="43" xfId="0" applyFont="1" applyFill="1" applyBorder="1" applyAlignment="1" applyProtection="1">
      <alignment horizontal="left" vertical="center"/>
    </xf>
    <xf numFmtId="0" fontId="36" fillId="0" borderId="40" xfId="0" applyFont="1" applyBorder="1" applyAlignment="1" applyProtection="1">
      <alignment horizontal="left" vertical="center"/>
    </xf>
    <xf numFmtId="0" fontId="36" fillId="0" borderId="0" xfId="0" applyFont="1" applyBorder="1" applyAlignment="1" applyProtection="1">
      <alignment horizontal="left" vertical="center"/>
    </xf>
    <xf numFmtId="0" fontId="36" fillId="0" borderId="41" xfId="0" applyFont="1" applyBorder="1" applyAlignment="1" applyProtection="1">
      <alignment horizontal="left" vertical="center"/>
    </xf>
    <xf numFmtId="0" fontId="36" fillId="0" borderId="40" xfId="0" applyFont="1" applyBorder="1" applyAlignment="1" applyProtection="1">
      <alignment horizontal="center" vertical="center" wrapText="1"/>
    </xf>
    <xf numFmtId="0" fontId="36" fillId="0" borderId="0" xfId="0" applyFont="1" applyBorder="1" applyAlignment="1" applyProtection="1">
      <alignment horizontal="center" vertical="center" wrapText="1"/>
    </xf>
    <xf numFmtId="0" fontId="36" fillId="0" borderId="41" xfId="0" applyFont="1" applyBorder="1" applyAlignment="1" applyProtection="1">
      <alignment horizontal="center" vertical="center" wrapText="1"/>
    </xf>
    <xf numFmtId="0" fontId="0" fillId="0" borderId="44" xfId="0" applyFont="1" applyBorder="1" applyAlignment="1">
      <alignment horizontal="left" vertical="center" shrinkToFit="1"/>
    </xf>
    <xf numFmtId="0" fontId="36" fillId="0" borderId="40" xfId="0" applyFont="1" applyBorder="1" applyAlignment="1" applyProtection="1">
      <alignment horizontal="left" vertical="center" wrapText="1"/>
    </xf>
    <xf numFmtId="0" fontId="36" fillId="0" borderId="0" xfId="0" applyFont="1" applyBorder="1" applyAlignment="1" applyProtection="1">
      <alignment horizontal="left" vertical="center" wrapText="1"/>
    </xf>
    <xf numFmtId="0" fontId="36" fillId="0" borderId="41" xfId="0" applyFont="1" applyBorder="1" applyAlignment="1" applyProtection="1">
      <alignment horizontal="left" vertical="center" wrapText="1"/>
    </xf>
    <xf numFmtId="0" fontId="36" fillId="0" borderId="44" xfId="0" applyFont="1" applyBorder="1" applyAlignment="1" applyProtection="1">
      <alignment horizontal="left" vertical="center" wrapText="1"/>
    </xf>
    <xf numFmtId="0" fontId="36" fillId="0" borderId="45" xfId="0" applyFont="1" applyBorder="1" applyAlignment="1" applyProtection="1">
      <alignment horizontal="left" vertical="center" wrapText="1"/>
    </xf>
    <xf numFmtId="0" fontId="36" fillId="0" borderId="46" xfId="0" applyFont="1" applyBorder="1" applyAlignment="1" applyProtection="1">
      <alignment horizontal="left" vertical="center" wrapText="1"/>
    </xf>
    <xf numFmtId="0" fontId="38" fillId="0" borderId="41" xfId="0" applyFont="1" applyBorder="1" applyAlignment="1" applyProtection="1">
      <alignment horizontal="left" vertical="center" wrapText="1"/>
    </xf>
    <xf numFmtId="0" fontId="36" fillId="0" borderId="39" xfId="0" applyFont="1" applyBorder="1" applyAlignment="1" applyProtection="1">
      <alignment horizontal="left" vertical="center" wrapText="1"/>
    </xf>
    <xf numFmtId="0" fontId="36" fillId="27" borderId="40" xfId="0" applyFont="1" applyFill="1" applyBorder="1" applyAlignment="1" applyProtection="1">
      <alignment horizontal="center" vertical="center"/>
    </xf>
    <xf numFmtId="0" fontId="41" fillId="0" borderId="0" xfId="90" applyFont="1">
      <alignment vertical="center"/>
    </xf>
    <xf numFmtId="49" fontId="37" fillId="0" borderId="47" xfId="0" applyNumberFormat="1" applyFont="1" applyFill="1" applyBorder="1" applyAlignment="1" applyProtection="1">
      <alignment horizontal="center" vertical="center"/>
    </xf>
    <xf numFmtId="0" fontId="36" fillId="0" borderId="48" xfId="0" applyFont="1" applyFill="1" applyBorder="1" applyAlignment="1" applyProtection="1">
      <alignment horizontal="left" vertical="center"/>
    </xf>
    <xf numFmtId="0" fontId="36" fillId="0" borderId="49" xfId="0" applyFont="1" applyBorder="1" applyAlignment="1" applyProtection="1">
      <alignment horizontal="left" vertical="center"/>
    </xf>
    <xf numFmtId="0" fontId="36" fillId="0" borderId="50" xfId="0" applyFont="1" applyBorder="1" applyAlignment="1" applyProtection="1">
      <alignment horizontal="left" vertical="center"/>
    </xf>
    <xf numFmtId="0" fontId="36" fillId="0" borderId="51" xfId="0" applyFont="1" applyBorder="1" applyAlignment="1" applyProtection="1">
      <alignment horizontal="left" vertical="center"/>
    </xf>
    <xf numFmtId="0" fontId="36" fillId="0" borderId="49" xfId="0" applyFont="1" applyBorder="1" applyAlignment="1" applyProtection="1">
      <alignment horizontal="center" vertical="center" wrapText="1"/>
    </xf>
    <xf numFmtId="0" fontId="36" fillId="0" borderId="50" xfId="0" applyFont="1" applyBorder="1" applyAlignment="1" applyProtection="1">
      <alignment horizontal="center" vertical="center" wrapText="1"/>
    </xf>
    <xf numFmtId="0" fontId="36" fillId="0" borderId="51" xfId="0" applyFont="1" applyBorder="1" applyAlignment="1" applyProtection="1">
      <alignment horizontal="center" vertical="center" wrapText="1"/>
    </xf>
    <xf numFmtId="0" fontId="0" fillId="0" borderId="52" xfId="0" applyFont="1" applyBorder="1" applyAlignment="1">
      <alignment horizontal="left" vertical="center" shrinkToFit="1"/>
    </xf>
    <xf numFmtId="0" fontId="36" fillId="0" borderId="49" xfId="0" applyFont="1" applyBorder="1" applyAlignment="1" applyProtection="1">
      <alignment horizontal="left" vertical="center" wrapText="1"/>
    </xf>
    <xf numFmtId="0" fontId="36" fillId="0" borderId="50" xfId="0" applyFont="1" applyBorder="1" applyAlignment="1" applyProtection="1">
      <alignment horizontal="left" vertical="center" wrapText="1"/>
    </xf>
    <xf numFmtId="0" fontId="36" fillId="0" borderId="51" xfId="0" applyFont="1" applyBorder="1" applyAlignment="1" applyProtection="1">
      <alignment horizontal="left" vertical="center" wrapText="1"/>
    </xf>
    <xf numFmtId="0" fontId="36" fillId="0" borderId="52" xfId="0" applyFont="1" applyBorder="1" applyAlignment="1" applyProtection="1">
      <alignment horizontal="left" vertical="center" wrapText="1"/>
    </xf>
    <xf numFmtId="0" fontId="36" fillId="0" borderId="53" xfId="0" applyFont="1" applyBorder="1" applyAlignment="1" applyProtection="1">
      <alignment horizontal="left" vertical="center" wrapText="1"/>
    </xf>
    <xf numFmtId="0" fontId="36" fillId="0" borderId="54" xfId="0" applyFont="1" applyBorder="1" applyAlignment="1" applyProtection="1">
      <alignment horizontal="left" vertical="center" wrapText="1"/>
    </xf>
    <xf numFmtId="0" fontId="38" fillId="0" borderId="51" xfId="0" applyFont="1" applyBorder="1" applyAlignment="1" applyProtection="1">
      <alignment horizontal="left" vertical="center" wrapText="1"/>
    </xf>
    <xf numFmtId="0" fontId="36" fillId="0" borderId="55" xfId="0" applyFont="1" applyBorder="1" applyAlignment="1" applyProtection="1">
      <alignment horizontal="left" vertical="center" wrapText="1"/>
    </xf>
    <xf numFmtId="0" fontId="36" fillId="27" borderId="49" xfId="0" applyFont="1" applyFill="1" applyBorder="1" applyAlignment="1" applyProtection="1">
      <alignment horizontal="center" vertical="center"/>
    </xf>
    <xf numFmtId="38" fontId="36" fillId="0" borderId="55" xfId="109" applyFont="1" applyFill="1" applyBorder="1" applyAlignment="1">
      <alignment horizontal="center" vertical="center"/>
    </xf>
    <xf numFmtId="0" fontId="36" fillId="0" borderId="49" xfId="0" applyFont="1" applyBorder="1" applyAlignment="1" applyProtection="1">
      <alignment horizontal="distributed" vertical="center"/>
    </xf>
    <xf numFmtId="0" fontId="36" fillId="0" borderId="50" xfId="0" applyFont="1" applyBorder="1" applyAlignment="1" applyProtection="1">
      <alignment horizontal="distributed" vertical="center"/>
    </xf>
    <xf numFmtId="0" fontId="36" fillId="0" borderId="51" xfId="0" applyFont="1" applyBorder="1" applyAlignment="1" applyProtection="1">
      <alignment horizontal="distributed" vertical="center"/>
    </xf>
    <xf numFmtId="0" fontId="21" fillId="0" borderId="56" xfId="0" applyFont="1" applyFill="1" applyBorder="1" applyAlignment="1" applyProtection="1">
      <alignment horizontal="center" vertical="center"/>
    </xf>
    <xf numFmtId="0" fontId="0" fillId="0" borderId="57" xfId="0" applyFont="1" applyFill="1" applyBorder="1" applyAlignment="1" applyProtection="1">
      <alignment horizontal="left" vertical="center" shrinkToFit="1"/>
      <protection locked="0"/>
    </xf>
    <xf numFmtId="176" fontId="0" fillId="28" borderId="38" xfId="0" applyNumberFormat="1" applyFont="1" applyFill="1" applyBorder="1" applyAlignment="1" applyProtection="1">
      <alignment horizontal="right" vertical="center" wrapText="1"/>
    </xf>
    <xf numFmtId="0" fontId="0" fillId="28" borderId="58" xfId="0" applyFont="1" applyFill="1" applyBorder="1" applyAlignment="1" applyProtection="1">
      <alignment horizontal="right" vertical="center" wrapText="1"/>
    </xf>
    <xf numFmtId="0" fontId="0" fillId="28" borderId="59" xfId="0" applyFont="1" applyFill="1" applyBorder="1" applyAlignment="1" applyProtection="1">
      <alignment horizontal="right" vertical="center" wrapText="1"/>
    </xf>
    <xf numFmtId="0" fontId="0" fillId="0" borderId="37" xfId="0" applyFont="1" applyFill="1" applyBorder="1" applyAlignment="1" applyProtection="1">
      <alignment vertical="center" wrapText="1"/>
    </xf>
    <xf numFmtId="0" fontId="0" fillId="0" borderId="37" xfId="0" applyFont="1" applyFill="1" applyBorder="1" applyAlignment="1" applyProtection="1">
      <alignment horizontal="right" vertical="center" wrapText="1"/>
    </xf>
    <xf numFmtId="0" fontId="0" fillId="0" borderId="60" xfId="0" applyFont="1" applyFill="1" applyBorder="1" applyAlignment="1" applyProtection="1">
      <alignment horizontal="center" vertical="center" wrapText="1"/>
    </xf>
    <xf numFmtId="0" fontId="36" fillId="0" borderId="38" xfId="0" applyFont="1" applyFill="1" applyBorder="1" applyAlignment="1" applyProtection="1">
      <alignment horizontal="left" vertical="top" wrapText="1"/>
      <protection locked="0"/>
    </xf>
    <xf numFmtId="0" fontId="36" fillId="0" borderId="58" xfId="0" applyFont="1" applyFill="1" applyBorder="1" applyAlignment="1" applyProtection="1">
      <alignment horizontal="left" vertical="top" wrapText="1"/>
      <protection locked="0"/>
    </xf>
    <xf numFmtId="0" fontId="36" fillId="0" borderId="59" xfId="0" applyFont="1" applyFill="1" applyBorder="1" applyAlignment="1" applyProtection="1">
      <alignment horizontal="left" vertical="top" wrapText="1"/>
      <protection locked="0"/>
    </xf>
    <xf numFmtId="0" fontId="42" fillId="0" borderId="61" xfId="0" applyFont="1" applyFill="1" applyBorder="1" applyAlignment="1" applyProtection="1">
      <alignment horizontal="center" vertical="center" wrapText="1"/>
    </xf>
    <xf numFmtId="0" fontId="36" fillId="0" borderId="62" xfId="0" applyFont="1" applyFill="1" applyBorder="1" applyAlignment="1" applyProtection="1">
      <alignment horizontal="left" vertical="top" wrapText="1"/>
      <protection locked="0"/>
    </xf>
    <xf numFmtId="0" fontId="36" fillId="0" borderId="63" xfId="0" applyFont="1" applyFill="1" applyBorder="1" applyAlignment="1" applyProtection="1">
      <alignment horizontal="left" vertical="top" wrapText="1"/>
      <protection locked="0"/>
    </xf>
    <xf numFmtId="0" fontId="42" fillId="0" borderId="64" xfId="0" applyFont="1" applyFill="1" applyBorder="1" applyAlignment="1" applyProtection="1">
      <alignment horizontal="center" vertical="center" wrapText="1"/>
    </xf>
    <xf numFmtId="0" fontId="42" fillId="0" borderId="65" xfId="0" applyFont="1" applyFill="1" applyBorder="1" applyAlignment="1" applyProtection="1">
      <alignment horizontal="center" vertical="center" wrapText="1"/>
    </xf>
    <xf numFmtId="0" fontId="39" fillId="28" borderId="60" xfId="90" applyFont="1" applyFill="1" applyBorder="1" applyAlignment="1">
      <alignment horizontal="left" vertical="center" indent="1" shrinkToFit="1"/>
    </xf>
    <xf numFmtId="38" fontId="0" fillId="27" borderId="38" xfId="109" applyFont="1" applyFill="1" applyBorder="1" applyAlignment="1" applyProtection="1">
      <alignment horizontal="right" vertical="center" indent="1"/>
      <protection locked="0"/>
    </xf>
    <xf numFmtId="38" fontId="0" fillId="27" borderId="58" xfId="109" applyFont="1" applyFill="1" applyBorder="1" applyAlignment="1" applyProtection="1">
      <alignment horizontal="right" vertical="center" indent="1"/>
      <protection locked="0"/>
    </xf>
    <xf numFmtId="38" fontId="0" fillId="27" borderId="59" xfId="109" applyFont="1" applyFill="1" applyBorder="1" applyAlignment="1" applyProtection="1">
      <alignment horizontal="right" vertical="center" indent="1"/>
      <protection locked="0"/>
    </xf>
    <xf numFmtId="38" fontId="0" fillId="28" borderId="37" xfId="109" applyFont="1" applyFill="1" applyBorder="1" applyAlignment="1" applyProtection="1">
      <alignment horizontal="right" vertical="center" indent="1"/>
    </xf>
    <xf numFmtId="38" fontId="0" fillId="27" borderId="37" xfId="109" applyFont="1" applyFill="1" applyBorder="1" applyAlignment="1" applyProtection="1">
      <alignment horizontal="right" vertical="center" indent="1"/>
      <protection locked="0"/>
    </xf>
    <xf numFmtId="38" fontId="0" fillId="28" borderId="42" xfId="109" applyFont="1" applyFill="1" applyBorder="1" applyAlignment="1" applyProtection="1">
      <alignment horizontal="right" vertical="center" indent="1"/>
    </xf>
    <xf numFmtId="0" fontId="21" fillId="0" borderId="66" xfId="0" applyFont="1" applyFill="1" applyBorder="1" applyAlignment="1" applyProtection="1">
      <alignment horizontal="center" vertical="center"/>
    </xf>
    <xf numFmtId="0" fontId="0" fillId="0" borderId="43" xfId="0" applyFont="1" applyFill="1" applyBorder="1" applyAlignment="1" applyProtection="1">
      <alignment horizontal="left" vertical="center" shrinkToFit="1"/>
      <protection locked="0"/>
    </xf>
    <xf numFmtId="0" fontId="0" fillId="28" borderId="40" xfId="0" applyFont="1" applyFill="1" applyBorder="1" applyAlignment="1" applyProtection="1">
      <alignment horizontal="right" vertical="center" wrapText="1"/>
    </xf>
    <xf numFmtId="0" fontId="0" fillId="28" borderId="0" xfId="0" applyFont="1" applyFill="1" applyBorder="1" applyAlignment="1" applyProtection="1">
      <alignment horizontal="right" vertical="center" wrapText="1"/>
    </xf>
    <xf numFmtId="0" fontId="0" fillId="28" borderId="41" xfId="0" applyFont="1" applyFill="1" applyBorder="1" applyAlignment="1" applyProtection="1">
      <alignment horizontal="right" vertical="center" wrapText="1"/>
    </xf>
    <xf numFmtId="0" fontId="0" fillId="0" borderId="59" xfId="0" applyFont="1" applyFill="1" applyBorder="1" applyAlignment="1" applyProtection="1">
      <alignment horizontal="center" vertical="center" shrinkToFit="1"/>
      <protection locked="0"/>
    </xf>
    <xf numFmtId="0" fontId="0" fillId="0" borderId="44" xfId="0" applyFont="1" applyBorder="1" applyAlignment="1">
      <alignment horizontal="center" vertical="center"/>
    </xf>
    <xf numFmtId="0" fontId="36" fillId="0" borderId="40" xfId="0" applyFont="1" applyFill="1" applyBorder="1" applyAlignment="1" applyProtection="1">
      <alignment horizontal="left" vertical="top" wrapText="1"/>
      <protection locked="0"/>
    </xf>
    <xf numFmtId="0" fontId="36" fillId="0" borderId="0" xfId="0" applyFont="1" applyFill="1" applyBorder="1" applyAlignment="1" applyProtection="1">
      <alignment horizontal="left" vertical="top" wrapText="1"/>
      <protection locked="0"/>
    </xf>
    <xf numFmtId="0" fontId="36" fillId="0" borderId="41" xfId="0" applyFont="1" applyFill="1" applyBorder="1" applyAlignment="1" applyProtection="1">
      <alignment horizontal="left" vertical="top" wrapText="1"/>
      <protection locked="0"/>
    </xf>
    <xf numFmtId="0" fontId="40" fillId="0" borderId="67" xfId="0" applyFont="1" applyFill="1" applyBorder="1" applyAlignment="1" applyProtection="1">
      <alignment horizontal="center" vertical="center"/>
      <protection locked="0"/>
    </xf>
    <xf numFmtId="0" fontId="36" fillId="0" borderId="45" xfId="0" applyFont="1" applyFill="1" applyBorder="1" applyAlignment="1" applyProtection="1">
      <alignment horizontal="left" vertical="top" wrapText="1"/>
      <protection locked="0"/>
    </xf>
    <xf numFmtId="0" fontId="36" fillId="0" borderId="46" xfId="0" applyFont="1" applyFill="1" applyBorder="1" applyAlignment="1" applyProtection="1">
      <alignment horizontal="left" vertical="top" wrapText="1"/>
      <protection locked="0"/>
    </xf>
    <xf numFmtId="0" fontId="40" fillId="0" borderId="68" xfId="0" applyFont="1" applyFill="1" applyBorder="1" applyAlignment="1" applyProtection="1">
      <alignment horizontal="center" vertical="center"/>
      <protection locked="0"/>
    </xf>
    <xf numFmtId="0" fontId="40" fillId="0" borderId="69" xfId="0" applyFont="1" applyFill="1" applyBorder="1" applyAlignment="1" applyProtection="1">
      <alignment horizontal="center" vertical="center"/>
      <protection locked="0"/>
    </xf>
    <xf numFmtId="0" fontId="39" fillId="28" borderId="44" xfId="90" applyFont="1" applyFill="1" applyBorder="1" applyAlignment="1">
      <alignment horizontal="left" vertical="center" indent="1" shrinkToFit="1"/>
    </xf>
    <xf numFmtId="38" fontId="0" fillId="27" borderId="40" xfId="109" applyFont="1" applyFill="1" applyBorder="1" applyAlignment="1" applyProtection="1">
      <alignment horizontal="right" vertical="center" indent="1"/>
      <protection locked="0"/>
    </xf>
    <xf numFmtId="38" fontId="0" fillId="27" borderId="0" xfId="109" applyFont="1" applyFill="1" applyBorder="1" applyAlignment="1" applyProtection="1">
      <alignment horizontal="right" vertical="center" indent="1"/>
      <protection locked="0"/>
    </xf>
    <xf numFmtId="38" fontId="0" fillId="27" borderId="41" xfId="109" applyFont="1" applyFill="1" applyBorder="1" applyAlignment="1" applyProtection="1">
      <alignment horizontal="right" vertical="center" indent="1"/>
      <protection locked="0"/>
    </xf>
    <xf numFmtId="0" fontId="0" fillId="0" borderId="44" xfId="0" applyFont="1" applyFill="1" applyBorder="1" applyAlignment="1" applyProtection="1">
      <alignment horizontal="center" vertical="center" wrapText="1"/>
    </xf>
    <xf numFmtId="0" fontId="0" fillId="0" borderId="41" xfId="0" applyFont="1" applyFill="1" applyBorder="1" applyAlignment="1" applyProtection="1">
      <alignment horizontal="center" vertical="center" shrinkToFit="1"/>
      <protection locked="0"/>
    </xf>
    <xf numFmtId="0" fontId="38" fillId="0" borderId="70" xfId="0" applyFont="1" applyFill="1" applyBorder="1" applyAlignment="1" applyProtection="1">
      <alignment horizontal="center" vertical="center" wrapText="1"/>
    </xf>
    <xf numFmtId="0" fontId="38" fillId="0" borderId="71" xfId="0" applyFont="1" applyFill="1" applyBorder="1" applyAlignment="1" applyProtection="1">
      <alignment horizontal="center" vertical="center" wrapText="1"/>
    </xf>
    <xf numFmtId="0" fontId="42" fillId="0" borderId="72" xfId="0" applyFont="1" applyFill="1" applyBorder="1" applyAlignment="1" applyProtection="1">
      <alignment horizontal="center" vertical="center" wrapText="1"/>
    </xf>
    <xf numFmtId="0" fontId="0" fillId="0" borderId="52" xfId="0" applyFont="1" applyFill="1" applyBorder="1" applyAlignment="1" applyProtection="1">
      <alignment horizontal="center" vertical="center" wrapText="1"/>
    </xf>
    <xf numFmtId="0" fontId="0" fillId="0" borderId="51" xfId="0" applyFont="1" applyFill="1" applyBorder="1" applyAlignment="1" applyProtection="1">
      <alignment horizontal="center" vertical="center" shrinkToFit="1"/>
      <protection locked="0"/>
    </xf>
    <xf numFmtId="0" fontId="42" fillId="0" borderId="67" xfId="0" applyFont="1" applyFill="1" applyBorder="1" applyAlignment="1" applyProtection="1">
      <alignment vertical="center" wrapText="1"/>
    </xf>
    <xf numFmtId="0" fontId="38" fillId="0" borderId="73" xfId="0" applyFont="1" applyFill="1" applyBorder="1" applyAlignment="1" applyProtection="1">
      <alignment horizontal="center" vertical="center" wrapText="1"/>
    </xf>
    <xf numFmtId="0" fontId="38" fillId="0" borderId="74" xfId="0" applyFont="1" applyFill="1" applyBorder="1" applyAlignment="1" applyProtection="1">
      <alignment horizontal="center" vertical="center" wrapText="1"/>
    </xf>
    <xf numFmtId="0" fontId="42" fillId="0" borderId="75" xfId="0" applyFont="1" applyFill="1" applyBorder="1" applyAlignment="1" applyProtection="1">
      <alignment horizontal="center" vertical="center" wrapText="1"/>
    </xf>
    <xf numFmtId="38" fontId="0" fillId="27" borderId="49" xfId="109" applyFont="1" applyFill="1" applyBorder="1" applyAlignment="1" applyProtection="1">
      <alignment horizontal="right" vertical="center" indent="1"/>
      <protection locked="0"/>
    </xf>
    <xf numFmtId="38" fontId="0" fillId="27" borderId="50" xfId="109" applyFont="1" applyFill="1" applyBorder="1" applyAlignment="1" applyProtection="1">
      <alignment horizontal="right" vertical="center" indent="1"/>
      <protection locked="0"/>
    </xf>
    <xf numFmtId="38" fontId="0" fillId="27" borderId="51" xfId="109" applyFont="1" applyFill="1" applyBorder="1" applyAlignment="1" applyProtection="1">
      <alignment horizontal="right" vertical="center" indent="1"/>
      <protection locked="0"/>
    </xf>
    <xf numFmtId="0" fontId="36" fillId="0" borderId="76" xfId="0" applyFont="1" applyFill="1" applyBorder="1" applyAlignment="1" applyProtection="1">
      <alignment horizontal="center" vertical="center" shrinkToFit="1"/>
      <protection locked="0"/>
    </xf>
    <xf numFmtId="0" fontId="36" fillId="0" borderId="77" xfId="0" applyFont="1" applyFill="1" applyBorder="1" applyAlignment="1" applyProtection="1">
      <alignment horizontal="center" vertical="center" shrinkToFit="1"/>
      <protection locked="0"/>
    </xf>
    <xf numFmtId="0" fontId="36" fillId="0" borderId="78" xfId="0" applyFont="1" applyFill="1" applyBorder="1" applyAlignment="1" applyProtection="1">
      <alignment horizontal="center" vertical="center" shrinkToFit="1"/>
      <protection locked="0"/>
    </xf>
    <xf numFmtId="0" fontId="0" fillId="0" borderId="78" xfId="0" applyFont="1" applyFill="1" applyBorder="1" applyAlignment="1">
      <alignment horizontal="center" vertical="center" shrinkToFit="1"/>
    </xf>
    <xf numFmtId="0" fontId="36" fillId="0" borderId="79" xfId="0" applyFont="1" applyFill="1" applyBorder="1" applyAlignment="1">
      <alignment horizontal="center" vertical="center"/>
    </xf>
    <xf numFmtId="0" fontId="0" fillId="0" borderId="60" xfId="0" applyFont="1" applyFill="1" applyBorder="1" applyAlignment="1" applyProtection="1">
      <alignment horizontal="center" vertical="center" shrinkToFit="1"/>
      <protection locked="0"/>
    </xf>
    <xf numFmtId="0" fontId="36" fillId="0" borderId="70" xfId="0" applyFont="1" applyFill="1" applyBorder="1" applyAlignment="1" applyProtection="1">
      <alignment horizontal="left" vertical="top" wrapText="1"/>
      <protection locked="0"/>
    </xf>
    <xf numFmtId="0" fontId="36" fillId="0" borderId="71" xfId="0" applyFont="1" applyFill="1" applyBorder="1" applyAlignment="1" applyProtection="1">
      <alignment horizontal="left" vertical="top" wrapText="1"/>
      <protection locked="0"/>
    </xf>
    <xf numFmtId="0" fontId="36" fillId="0" borderId="72" xfId="0" applyFont="1" applyFill="1" applyBorder="1" applyAlignment="1" applyProtection="1">
      <alignment horizontal="left" vertical="top" wrapText="1"/>
      <protection locked="0"/>
    </xf>
    <xf numFmtId="0" fontId="36" fillId="0" borderId="80" xfId="0" applyFont="1" applyFill="1" applyBorder="1" applyAlignment="1">
      <alignment horizontal="center" vertical="center" wrapText="1"/>
    </xf>
    <xf numFmtId="0" fontId="36" fillId="0" borderId="59" xfId="0" applyFont="1" applyFill="1" applyBorder="1" applyAlignment="1">
      <alignment horizontal="center" vertical="center" wrapText="1"/>
    </xf>
    <xf numFmtId="0" fontId="36" fillId="27" borderId="38" xfId="109" applyNumberFormat="1" applyFont="1" applyFill="1" applyBorder="1" applyAlignment="1" applyProtection="1">
      <alignment vertical="center" shrinkToFit="1"/>
      <protection locked="0"/>
    </xf>
    <xf numFmtId="0" fontId="36" fillId="27" borderId="58" xfId="109" applyNumberFormat="1" applyFont="1" applyFill="1" applyBorder="1" applyAlignment="1" applyProtection="1">
      <alignment vertical="center" shrinkToFit="1"/>
      <protection locked="0"/>
    </xf>
    <xf numFmtId="0" fontId="36" fillId="27" borderId="59" xfId="109" applyNumberFormat="1" applyFont="1" applyFill="1" applyBorder="1" applyAlignment="1" applyProtection="1">
      <alignment vertical="center" shrinkToFit="1"/>
      <protection locked="0"/>
    </xf>
    <xf numFmtId="38" fontId="36" fillId="0" borderId="60" xfId="109" applyFont="1" applyFill="1" applyBorder="1" applyAlignment="1" applyProtection="1">
      <alignment horizontal="left" vertical="center" indent="1" shrinkToFit="1"/>
      <protection locked="0"/>
    </xf>
    <xf numFmtId="0" fontId="36" fillId="27" borderId="60" xfId="109" applyNumberFormat="1" applyFont="1" applyFill="1" applyBorder="1" applyAlignment="1" applyProtection="1">
      <alignment vertical="center" shrinkToFit="1"/>
      <protection locked="0"/>
    </xf>
    <xf numFmtId="38" fontId="36" fillId="0" borderId="81" xfId="109" applyFont="1" applyFill="1" applyBorder="1" applyAlignment="1" applyProtection="1">
      <alignment horizontal="left" vertical="center" indent="1" shrinkToFit="1"/>
      <protection locked="0"/>
    </xf>
    <xf numFmtId="0" fontId="36" fillId="0" borderId="82" xfId="0" applyFont="1" applyBorder="1" applyAlignment="1" applyProtection="1">
      <alignment horizontal="center" vertical="center"/>
    </xf>
    <xf numFmtId="0" fontId="36" fillId="0" borderId="81" xfId="0" applyFont="1" applyBorder="1" applyAlignment="1" applyProtection="1">
      <alignment horizontal="center" vertical="center"/>
    </xf>
    <xf numFmtId="0" fontId="21" fillId="0" borderId="0" xfId="90" applyFont="1" applyFill="1" applyProtection="1">
      <alignment vertical="center"/>
      <protection locked="0"/>
    </xf>
    <xf numFmtId="0" fontId="21" fillId="0" borderId="0" xfId="90" applyFont="1" applyFill="1" applyAlignment="1">
      <alignment horizontal="right" vertical="center"/>
    </xf>
    <xf numFmtId="0" fontId="36" fillId="0" borderId="83" xfId="0" applyFont="1" applyFill="1" applyBorder="1" applyAlignment="1" applyProtection="1">
      <alignment horizontal="center" vertical="center" shrinkToFit="1"/>
      <protection locked="0"/>
    </xf>
    <xf numFmtId="0" fontId="36" fillId="0" borderId="84" xfId="0" applyFont="1" applyFill="1" applyBorder="1" applyAlignment="1" applyProtection="1">
      <alignment horizontal="center" vertical="center" shrinkToFit="1"/>
      <protection locked="0"/>
    </xf>
    <xf numFmtId="0" fontId="0" fillId="0" borderId="85" xfId="0" applyFont="1" applyFill="1" applyBorder="1" applyAlignment="1">
      <alignment vertical="center" shrinkToFit="1"/>
    </xf>
    <xf numFmtId="0" fontId="0" fillId="0" borderId="85" xfId="0" applyFont="1" applyFill="1" applyBorder="1" applyAlignment="1">
      <alignment horizontal="center" vertical="center" shrinkToFit="1"/>
    </xf>
    <xf numFmtId="0" fontId="0" fillId="0" borderId="86" xfId="0" applyFont="1" applyFill="1" applyBorder="1" applyAlignment="1">
      <alignment vertical="center" shrinkToFit="1"/>
    </xf>
    <xf numFmtId="0" fontId="0" fillId="0" borderId="44" xfId="0" applyFont="1" applyFill="1" applyBorder="1" applyAlignment="1" applyProtection="1">
      <alignment horizontal="center" vertical="center" shrinkToFit="1"/>
      <protection locked="0"/>
    </xf>
    <xf numFmtId="0" fontId="36" fillId="0" borderId="44" xfId="0" applyFont="1" applyFill="1" applyBorder="1" applyAlignment="1">
      <alignment horizontal="center" vertical="center"/>
    </xf>
    <xf numFmtId="0" fontId="36" fillId="0" borderId="70" xfId="0" applyFont="1" applyFill="1" applyBorder="1" applyAlignment="1" applyProtection="1">
      <alignment horizontal="left" vertical="center"/>
      <protection locked="0"/>
    </xf>
    <xf numFmtId="0" fontId="36" fillId="0" borderId="44" xfId="0" applyFont="1" applyFill="1" applyBorder="1" applyAlignment="1" applyProtection="1">
      <alignment horizontal="left" vertical="top" wrapText="1"/>
      <protection locked="0"/>
    </xf>
    <xf numFmtId="0" fontId="36" fillId="0" borderId="10" xfId="0" applyFont="1" applyFill="1" applyBorder="1" applyAlignment="1" applyProtection="1">
      <alignment horizontal="left" vertical="top" wrapText="1"/>
      <protection locked="0"/>
    </xf>
    <xf numFmtId="0" fontId="36" fillId="0" borderId="27" xfId="0" applyFont="1" applyFill="1" applyBorder="1" applyAlignment="1">
      <alignment horizontal="center" vertical="center" wrapText="1"/>
    </xf>
    <xf numFmtId="0" fontId="36" fillId="0" borderId="41" xfId="0" applyFont="1" applyFill="1" applyBorder="1" applyAlignment="1">
      <alignment horizontal="center" vertical="center" wrapText="1"/>
    </xf>
    <xf numFmtId="0" fontId="36" fillId="27" borderId="40" xfId="109" applyNumberFormat="1" applyFont="1" applyFill="1" applyBorder="1" applyAlignment="1" applyProtection="1">
      <alignment vertical="center" shrinkToFit="1"/>
      <protection locked="0"/>
    </xf>
    <xf numFmtId="0" fontId="36" fillId="27" borderId="0" xfId="109" applyNumberFormat="1" applyFont="1" applyFill="1" applyBorder="1" applyAlignment="1" applyProtection="1">
      <alignment vertical="center" shrinkToFit="1"/>
      <protection locked="0"/>
    </xf>
    <xf numFmtId="0" fontId="36" fillId="27" borderId="41" xfId="109" applyNumberFormat="1" applyFont="1" applyFill="1" applyBorder="1" applyAlignment="1" applyProtection="1">
      <alignment vertical="center" shrinkToFit="1"/>
      <protection locked="0"/>
    </xf>
    <xf numFmtId="38" fontId="36" fillId="0" borderId="44" xfId="109" applyFont="1" applyFill="1" applyBorder="1" applyAlignment="1" applyProtection="1">
      <alignment horizontal="left" vertical="center" indent="1" shrinkToFit="1"/>
      <protection locked="0"/>
    </xf>
    <xf numFmtId="0" fontId="36" fillId="27" borderId="44" xfId="109" applyNumberFormat="1" applyFont="1" applyFill="1" applyBorder="1" applyAlignment="1" applyProtection="1">
      <alignment vertical="center" shrinkToFit="1"/>
      <protection locked="0"/>
    </xf>
    <xf numFmtId="38" fontId="36" fillId="0" borderId="39" xfId="109" applyFont="1" applyFill="1" applyBorder="1" applyAlignment="1" applyProtection="1">
      <alignment horizontal="left" vertical="center" indent="1" shrinkToFit="1"/>
      <protection locked="0"/>
    </xf>
    <xf numFmtId="0" fontId="36" fillId="0" borderId="87" xfId="0" applyFont="1" applyBorder="1" applyAlignment="1" applyProtection="1">
      <alignment horizontal="center" vertical="center"/>
    </xf>
    <xf numFmtId="0" fontId="36" fillId="0" borderId="39" xfId="0" applyFont="1" applyBorder="1" applyAlignment="1" applyProtection="1">
      <alignment horizontal="center" vertical="center"/>
    </xf>
    <xf numFmtId="0" fontId="21" fillId="0" borderId="0" xfId="90" applyFont="1" applyFill="1" applyBorder="1" applyAlignment="1">
      <alignment horizontal="center" vertical="center"/>
    </xf>
    <xf numFmtId="176" fontId="0" fillId="0" borderId="76" xfId="0" applyNumberFormat="1" applyFont="1" applyFill="1" applyBorder="1" applyAlignment="1" applyProtection="1">
      <alignment horizontal="center" vertical="center"/>
      <protection locked="0"/>
    </xf>
    <xf numFmtId="176" fontId="0" fillId="0" borderId="77" xfId="0" applyNumberFormat="1" applyFont="1" applyFill="1" applyBorder="1" applyAlignment="1" applyProtection="1">
      <alignment horizontal="center" vertical="center"/>
      <protection locked="0"/>
    </xf>
    <xf numFmtId="176" fontId="0" fillId="0" borderId="88" xfId="0" applyNumberFormat="1" applyFont="1" applyFill="1" applyBorder="1" applyAlignment="1" applyProtection="1">
      <alignment horizontal="center" vertical="center"/>
      <protection locked="0"/>
    </xf>
    <xf numFmtId="0" fontId="0" fillId="0" borderId="86" xfId="0" applyFont="1" applyFill="1" applyBorder="1" applyAlignment="1">
      <alignment vertical="center"/>
    </xf>
    <xf numFmtId="176" fontId="21" fillId="0" borderId="37" xfId="0" applyNumberFormat="1" applyFont="1" applyFill="1" applyBorder="1" applyAlignment="1" applyProtection="1">
      <alignment horizontal="center" vertical="center"/>
    </xf>
    <xf numFmtId="0" fontId="36" fillId="0" borderId="44" xfId="0" applyFont="1" applyFill="1" applyBorder="1" applyAlignment="1" applyProtection="1">
      <alignment horizontal="left" vertical="center"/>
      <protection locked="0"/>
    </xf>
    <xf numFmtId="0" fontId="37" fillId="0" borderId="89" xfId="90" applyFont="1" applyFill="1" applyBorder="1" applyAlignment="1">
      <alignment horizontal="center" vertical="center"/>
    </xf>
    <xf numFmtId="176" fontId="0" fillId="0" borderId="40" xfId="0" applyNumberFormat="1" applyFont="1" applyFill="1" applyBorder="1" applyAlignment="1" applyProtection="1">
      <alignment horizontal="center" vertical="center"/>
      <protection locked="0"/>
    </xf>
    <xf numFmtId="176" fontId="0" fillId="0" borderId="90" xfId="0" applyNumberFormat="1" applyFont="1" applyFill="1" applyBorder="1" applyAlignment="1" applyProtection="1">
      <alignment horizontal="center" vertical="center"/>
      <protection locked="0"/>
    </xf>
    <xf numFmtId="0" fontId="0" fillId="0" borderId="91" xfId="0" applyFont="1" applyFill="1" applyBorder="1" applyAlignment="1" applyProtection="1">
      <alignment vertical="center"/>
      <protection locked="0"/>
    </xf>
    <xf numFmtId="0" fontId="0" fillId="0" borderId="52" xfId="0" applyFont="1" applyFill="1" applyBorder="1" applyAlignment="1" applyProtection="1">
      <alignment horizontal="center" vertical="center" shrinkToFit="1"/>
      <protection locked="0"/>
    </xf>
    <xf numFmtId="0" fontId="36" fillId="0" borderId="60" xfId="0" applyFont="1" applyFill="1" applyBorder="1" applyAlignment="1">
      <alignment horizontal="center" vertical="center" shrinkToFit="1"/>
    </xf>
    <xf numFmtId="0" fontId="37" fillId="0" borderId="92" xfId="90" applyFont="1" applyFill="1" applyBorder="1" applyAlignment="1">
      <alignment horizontal="center" vertical="center"/>
    </xf>
    <xf numFmtId="0" fontId="0" fillId="0" borderId="48" xfId="0" applyFont="1" applyFill="1" applyBorder="1" applyAlignment="1" applyProtection="1">
      <alignment horizontal="left" vertical="center" shrinkToFit="1"/>
      <protection locked="0"/>
    </xf>
    <xf numFmtId="0" fontId="36" fillId="0" borderId="93" xfId="0" applyFont="1" applyFill="1" applyBorder="1" applyAlignment="1" applyProtection="1">
      <alignment horizontal="center" vertical="center" wrapText="1"/>
    </xf>
    <xf numFmtId="0" fontId="36" fillId="0" borderId="94" xfId="0" applyFont="1" applyFill="1" applyBorder="1" applyAlignment="1" applyProtection="1">
      <alignment horizontal="center" vertical="center" wrapText="1"/>
    </xf>
    <xf numFmtId="0" fontId="0" fillId="0" borderId="95" xfId="0" applyFont="1" applyFill="1" applyBorder="1" applyAlignment="1">
      <alignment vertical="center"/>
    </xf>
    <xf numFmtId="0" fontId="36" fillId="0" borderId="44" xfId="0" applyFont="1" applyBorder="1" applyAlignment="1">
      <alignment horizontal="center" vertical="center" shrinkToFit="1"/>
    </xf>
    <xf numFmtId="0" fontId="37" fillId="0" borderId="96" xfId="90" applyFont="1" applyFill="1" applyBorder="1" applyAlignment="1">
      <alignment horizontal="center" vertical="center"/>
    </xf>
    <xf numFmtId="0" fontId="21" fillId="0" borderId="27" xfId="0" applyFont="1" applyFill="1" applyBorder="1" applyAlignment="1" applyProtection="1">
      <alignment horizontal="center" vertical="center"/>
    </xf>
    <xf numFmtId="176" fontId="0" fillId="0" borderId="97" xfId="0" applyNumberFormat="1" applyFont="1" applyFill="1" applyBorder="1" applyAlignment="1" applyProtection="1">
      <alignment horizontal="center" vertical="center" shrinkToFit="1"/>
    </xf>
    <xf numFmtId="176" fontId="21" fillId="0" borderId="98" xfId="0" applyNumberFormat="1" applyFont="1" applyFill="1" applyBorder="1" applyAlignment="1" applyProtection="1">
      <alignment horizontal="center" vertical="center"/>
    </xf>
    <xf numFmtId="176" fontId="21" fillId="0" borderId="99" xfId="0" applyNumberFormat="1" applyFont="1" applyFill="1" applyBorder="1" applyAlignment="1" applyProtection="1">
      <alignment horizontal="center" vertical="center"/>
    </xf>
    <xf numFmtId="176" fontId="21" fillId="0" borderId="100" xfId="0" applyNumberFormat="1" applyFont="1" applyFill="1" applyBorder="1" applyAlignment="1" applyProtection="1">
      <alignment horizontal="center" vertical="center"/>
    </xf>
    <xf numFmtId="0" fontId="36" fillId="0" borderId="60" xfId="0" applyFont="1" applyFill="1" applyBorder="1" applyAlignment="1" applyProtection="1">
      <alignment horizontal="center" vertical="center" shrinkToFit="1"/>
      <protection locked="0"/>
    </xf>
    <xf numFmtId="0" fontId="36" fillId="0" borderId="83" xfId="0" applyFont="1" applyFill="1" applyBorder="1" applyAlignment="1" applyProtection="1">
      <alignment horizontal="left" vertical="top" wrapText="1"/>
      <protection locked="0"/>
    </xf>
    <xf numFmtId="0" fontId="36" fillId="0" borderId="101" xfId="0" applyFont="1" applyFill="1" applyBorder="1" applyAlignment="1" applyProtection="1">
      <alignment horizontal="left" vertical="top" wrapText="1"/>
      <protection locked="0"/>
    </xf>
    <xf numFmtId="0" fontId="36" fillId="0" borderId="74" xfId="0" applyFont="1" applyFill="1" applyBorder="1" applyAlignment="1" applyProtection="1">
      <alignment horizontal="left" vertical="top" wrapText="1"/>
      <protection locked="0"/>
    </xf>
    <xf numFmtId="49" fontId="36" fillId="0" borderId="44" xfId="109" applyNumberFormat="1" applyFont="1" applyFill="1" applyBorder="1" applyAlignment="1" applyProtection="1">
      <alignment vertical="center" shrinkToFit="1"/>
      <protection locked="0"/>
    </xf>
    <xf numFmtId="0" fontId="21" fillId="28" borderId="89" xfId="90" applyFont="1" applyFill="1" applyBorder="1" applyAlignment="1" applyProtection="1">
      <alignment horizontal="center" vertical="center"/>
    </xf>
    <xf numFmtId="176" fontId="0" fillId="0" borderId="102" xfId="0" applyNumberFormat="1" applyFont="1" applyFill="1" applyBorder="1" applyAlignment="1" applyProtection="1">
      <alignment horizontal="center" vertical="center" shrinkToFit="1"/>
    </xf>
    <xf numFmtId="0" fontId="36" fillId="0" borderId="38" xfId="0" applyFont="1" applyFill="1" applyBorder="1" applyAlignment="1" applyProtection="1">
      <alignment horizontal="left" vertical="center" wrapText="1"/>
    </xf>
    <xf numFmtId="0" fontId="0" fillId="0" borderId="58" xfId="0" applyFont="1" applyFill="1" applyBorder="1" applyAlignment="1" applyProtection="1">
      <alignment horizontal="left" vertical="center" wrapText="1"/>
    </xf>
    <xf numFmtId="0" fontId="0" fillId="0" borderId="58" xfId="0" applyFont="1" applyFill="1" applyBorder="1" applyAlignment="1" applyProtection="1">
      <alignment horizontal="left" vertical="center"/>
    </xf>
    <xf numFmtId="0" fontId="36" fillId="0" borderId="63" xfId="0" applyFont="1" applyFill="1" applyBorder="1" applyAlignment="1" applyProtection="1">
      <alignment horizontal="left" vertical="center" wrapText="1"/>
    </xf>
    <xf numFmtId="0" fontId="36" fillId="0" borderId="52" xfId="0" applyFont="1" applyBorder="1" applyAlignment="1">
      <alignment horizontal="center" vertical="center" shrinkToFit="1"/>
    </xf>
    <xf numFmtId="0" fontId="42" fillId="0" borderId="103" xfId="0" applyFont="1" applyFill="1" applyBorder="1" applyAlignment="1" applyProtection="1">
      <alignment vertical="center" textRotation="255" wrapText="1"/>
    </xf>
    <xf numFmtId="0" fontId="42" fillId="0" borderId="104" xfId="0" applyFont="1" applyFill="1" applyBorder="1" applyAlignment="1" applyProtection="1">
      <alignment vertical="center" textRotation="255" wrapText="1"/>
    </xf>
    <xf numFmtId="0" fontId="42" fillId="0" borderId="68" xfId="0" applyFont="1" applyFill="1" applyBorder="1" applyAlignment="1" applyProtection="1">
      <alignment vertical="center" textRotation="255" wrapText="1"/>
    </xf>
    <xf numFmtId="0" fontId="21" fillId="28" borderId="89" xfId="90" applyFont="1" applyFill="1" applyBorder="1" applyAlignment="1">
      <alignment horizontal="center" vertical="center"/>
    </xf>
    <xf numFmtId="0" fontId="21" fillId="28" borderId="92" xfId="90" applyFont="1" applyFill="1" applyBorder="1" applyAlignment="1" applyProtection="1">
      <alignment horizontal="center" vertical="center"/>
    </xf>
    <xf numFmtId="0" fontId="0" fillId="0" borderId="83" xfId="0" applyFont="1" applyFill="1" applyBorder="1" applyAlignment="1" applyProtection="1">
      <alignment horizontal="left" vertical="center" wrapText="1"/>
    </xf>
    <xf numFmtId="0" fontId="0" fillId="0" borderId="101" xfId="0" applyFont="1" applyFill="1" applyBorder="1" applyAlignment="1" applyProtection="1">
      <alignment horizontal="left" vertical="center" wrapText="1"/>
    </xf>
    <xf numFmtId="0" fontId="0" fillId="0" borderId="101" xfId="0" applyFont="1" applyFill="1" applyBorder="1" applyAlignment="1" applyProtection="1">
      <alignment horizontal="left" vertical="center"/>
    </xf>
    <xf numFmtId="0" fontId="36" fillId="0" borderId="60" xfId="0" applyFont="1" applyFill="1" applyBorder="1" applyAlignment="1" applyProtection="1">
      <alignment horizontal="center" vertical="center" wrapText="1"/>
    </xf>
    <xf numFmtId="0" fontId="42" fillId="0" borderId="105" xfId="0" applyFont="1" applyFill="1" applyBorder="1" applyAlignment="1" applyProtection="1">
      <alignment horizontal="left" vertical="center" wrapText="1"/>
    </xf>
    <xf numFmtId="0" fontId="42" fillId="0" borderId="78" xfId="0" applyFont="1" applyFill="1" applyBorder="1" applyAlignment="1" applyProtection="1">
      <alignment horizontal="left" vertical="center" wrapText="1"/>
    </xf>
    <xf numFmtId="0" fontId="42" fillId="0" borderId="106" xfId="0" applyFont="1" applyFill="1" applyBorder="1" applyAlignment="1" applyProtection="1">
      <alignment horizontal="left" vertical="center" wrapText="1"/>
    </xf>
    <xf numFmtId="0" fontId="21" fillId="28" borderId="92" xfId="90" applyFont="1" applyFill="1" applyBorder="1" applyAlignment="1">
      <alignment horizontal="center" vertical="center"/>
    </xf>
    <xf numFmtId="0" fontId="36" fillId="0" borderId="40" xfId="0" applyFont="1" applyFill="1" applyBorder="1" applyAlignment="1" applyProtection="1">
      <alignment horizontal="center" vertical="center"/>
    </xf>
    <xf numFmtId="0" fontId="0" fillId="0" borderId="90" xfId="0" applyFont="1" applyFill="1" applyBorder="1" applyAlignment="1" applyProtection="1">
      <alignment horizontal="center" vertical="center"/>
    </xf>
    <xf numFmtId="0" fontId="36" fillId="0" borderId="107" xfId="0" applyFont="1" applyFill="1" applyBorder="1" applyAlignment="1" applyProtection="1">
      <alignment horizontal="center" vertical="center" shrinkToFit="1"/>
    </xf>
    <xf numFmtId="0" fontId="0" fillId="0" borderId="91" xfId="0" applyFont="1" applyFill="1" applyBorder="1" applyAlignment="1" applyProtection="1">
      <alignment horizontal="center" vertical="center" shrinkToFit="1"/>
    </xf>
    <xf numFmtId="0" fontId="36" fillId="0" borderId="46" xfId="0" applyFont="1" applyFill="1" applyBorder="1" applyAlignment="1" applyProtection="1">
      <alignment vertical="center"/>
    </xf>
    <xf numFmtId="0" fontId="38" fillId="0" borderId="60" xfId="0" applyFont="1" applyFill="1" applyBorder="1" applyAlignment="1" applyProtection="1">
      <alignment horizontal="center" vertical="center" wrapText="1"/>
    </xf>
    <xf numFmtId="0" fontId="42" fillId="0" borderId="45" xfId="0" applyFont="1" applyFill="1" applyBorder="1" applyAlignment="1" applyProtection="1">
      <alignment horizontal="left" vertical="center" wrapText="1"/>
    </xf>
    <xf numFmtId="0" fontId="42" fillId="0" borderId="107" xfId="0" applyFont="1" applyFill="1" applyBorder="1" applyAlignment="1" applyProtection="1">
      <alignment horizontal="left" vertical="center" wrapText="1"/>
    </xf>
    <xf numFmtId="0" fontId="42" fillId="0" borderId="46" xfId="0" applyFont="1" applyFill="1" applyBorder="1" applyAlignment="1" applyProtection="1">
      <alignment horizontal="left" vertical="center" wrapText="1"/>
    </xf>
    <xf numFmtId="0" fontId="36" fillId="0" borderId="10" xfId="0" applyFont="1" applyBorder="1" applyAlignment="1" applyProtection="1">
      <alignment horizontal="right" vertical="center"/>
    </xf>
    <xf numFmtId="0" fontId="36" fillId="0" borderId="0" xfId="0" applyFont="1" applyBorder="1" applyAlignment="1" applyProtection="1">
      <alignment horizontal="right" vertical="center"/>
    </xf>
    <xf numFmtId="0" fontId="0" fillId="0" borderId="83" xfId="0" applyFont="1" applyFill="1" applyBorder="1" applyAlignment="1" applyProtection="1">
      <alignment horizontal="center" vertical="center"/>
    </xf>
    <xf numFmtId="0" fontId="0" fillId="0" borderId="84" xfId="0" applyFont="1" applyFill="1" applyBorder="1" applyAlignment="1" applyProtection="1">
      <alignment horizontal="center" vertical="center"/>
    </xf>
    <xf numFmtId="0" fontId="0" fillId="0" borderId="85" xfId="0" applyFont="1" applyFill="1" applyBorder="1" applyAlignment="1" applyProtection="1">
      <alignment horizontal="center" vertical="center" shrinkToFit="1"/>
    </xf>
    <xf numFmtId="0" fontId="0" fillId="0" borderId="108" xfId="0" applyFont="1" applyFill="1" applyBorder="1" applyAlignment="1" applyProtection="1">
      <alignment horizontal="center" vertical="center" shrinkToFit="1"/>
    </xf>
    <xf numFmtId="0" fontId="36" fillId="0" borderId="109" xfId="0" applyFont="1" applyFill="1" applyBorder="1" applyAlignment="1" applyProtection="1">
      <alignment vertical="center"/>
    </xf>
    <xf numFmtId="0" fontId="38" fillId="0" borderId="44" xfId="0" applyFont="1" applyFill="1" applyBorder="1" applyAlignment="1" applyProtection="1">
      <alignment horizontal="center" vertical="center" wrapText="1"/>
    </xf>
    <xf numFmtId="0" fontId="42" fillId="0" borderId="110" xfId="0" applyFont="1" applyFill="1" applyBorder="1" applyAlignment="1" applyProtection="1">
      <alignment horizontal="left" vertical="center" wrapText="1"/>
    </xf>
    <xf numFmtId="0" fontId="42" fillId="0" borderId="85" xfId="0" applyFont="1" applyFill="1" applyBorder="1" applyAlignment="1" applyProtection="1">
      <alignment horizontal="left" vertical="center" wrapText="1"/>
    </xf>
    <xf numFmtId="0" fontId="42" fillId="0" borderId="109" xfId="0" applyFont="1" applyFill="1" applyBorder="1" applyAlignment="1" applyProtection="1">
      <alignment horizontal="left" vertical="center" wrapText="1"/>
    </xf>
    <xf numFmtId="38" fontId="36" fillId="27" borderId="40" xfId="109" applyFont="1" applyFill="1" applyBorder="1" applyAlignment="1" applyProtection="1">
      <alignment horizontal="center" vertical="center" shrinkToFit="1"/>
      <protection locked="0"/>
    </xf>
    <xf numFmtId="38" fontId="36" fillId="27" borderId="0" xfId="109" applyFont="1" applyFill="1" applyBorder="1" applyAlignment="1" applyProtection="1">
      <alignment horizontal="center" vertical="center" shrinkToFit="1"/>
      <protection locked="0"/>
    </xf>
    <xf numFmtId="38" fontId="36" fillId="27" borderId="41" xfId="109" applyFont="1" applyFill="1" applyBorder="1" applyAlignment="1" applyProtection="1">
      <alignment horizontal="center" vertical="center" shrinkToFit="1"/>
      <protection locked="0"/>
    </xf>
    <xf numFmtId="38" fontId="36" fillId="27" borderId="45" xfId="109" applyFont="1" applyFill="1" applyBorder="1" applyAlignment="1" applyProtection="1">
      <alignment horizontal="center" vertical="center" shrinkToFit="1"/>
      <protection locked="0"/>
    </xf>
    <xf numFmtId="0" fontId="21" fillId="28" borderId="96" xfId="90" applyFont="1" applyFill="1" applyBorder="1" applyAlignment="1" applyProtection="1">
      <alignment horizontal="center" vertical="center"/>
    </xf>
    <xf numFmtId="176" fontId="0" fillId="0" borderId="91" xfId="0" applyNumberFormat="1" applyFont="1" applyFill="1" applyBorder="1" applyAlignment="1" applyProtection="1">
      <alignment horizontal="center" vertical="center"/>
      <protection locked="0"/>
    </xf>
    <xf numFmtId="177" fontId="0" fillId="0" borderId="46" xfId="0" applyNumberFormat="1" applyFont="1" applyFill="1" applyBorder="1" applyAlignment="1" applyProtection="1">
      <alignment horizontal="center" vertical="center"/>
      <protection locked="0"/>
    </xf>
    <xf numFmtId="0" fontId="38" fillId="0" borderId="52" xfId="0" applyFont="1" applyFill="1" applyBorder="1" applyAlignment="1" applyProtection="1">
      <alignment horizontal="center" vertical="center" wrapText="1"/>
    </xf>
    <xf numFmtId="0" fontId="0" fillId="0" borderId="105" xfId="0" applyFont="1" applyFill="1" applyBorder="1" applyAlignment="1" applyProtection="1">
      <alignment horizontal="center" vertical="center" wrapText="1"/>
      <protection locked="0"/>
    </xf>
    <xf numFmtId="0" fontId="0" fillId="0" borderId="78" xfId="0" applyFont="1" applyFill="1" applyBorder="1" applyAlignment="1" applyProtection="1">
      <alignment horizontal="center" vertical="center" wrapText="1"/>
      <protection locked="0"/>
    </xf>
    <xf numFmtId="0" fontId="21" fillId="28" borderId="96" xfId="90" applyFont="1" applyFill="1" applyBorder="1" applyAlignment="1">
      <alignment horizontal="center" vertical="center"/>
    </xf>
    <xf numFmtId="0" fontId="39" fillId="28" borderId="52" xfId="90" applyFont="1" applyFill="1" applyBorder="1" applyAlignment="1">
      <alignment horizontal="left" vertical="center" indent="1" shrinkToFit="1"/>
    </xf>
    <xf numFmtId="38" fontId="36" fillId="27" borderId="40" xfId="109" applyFont="1" applyFill="1" applyBorder="1" applyAlignment="1" applyProtection="1">
      <alignment vertical="center" shrinkToFit="1"/>
      <protection locked="0"/>
    </xf>
    <xf numFmtId="38" fontId="36" fillId="27" borderId="0" xfId="109" applyFont="1" applyFill="1" applyBorder="1" applyAlignment="1" applyProtection="1">
      <alignment vertical="center" shrinkToFit="1"/>
      <protection locked="0"/>
    </xf>
    <xf numFmtId="38" fontId="36" fillId="27" borderId="41" xfId="109" applyFont="1" applyFill="1" applyBorder="1" applyAlignment="1" applyProtection="1">
      <alignment vertical="center" shrinkToFit="1"/>
      <protection locked="0"/>
    </xf>
    <xf numFmtId="38" fontId="36" fillId="27" borderId="45" xfId="109" applyFont="1" applyFill="1" applyBorder="1" applyAlignment="1" applyProtection="1">
      <alignment vertical="center" shrinkToFit="1"/>
      <protection locked="0"/>
    </xf>
    <xf numFmtId="38" fontId="36" fillId="27" borderId="44" xfId="109" applyFont="1" applyFill="1" applyBorder="1" applyAlignment="1" applyProtection="1">
      <alignment vertical="center" shrinkToFit="1"/>
      <protection locked="0"/>
    </xf>
    <xf numFmtId="0" fontId="36" fillId="0" borderId="10" xfId="0" applyFont="1" applyBorder="1" applyAlignment="1" applyProtection="1">
      <alignment horizontal="center" vertical="center"/>
    </xf>
    <xf numFmtId="0" fontId="21" fillId="0" borderId="111" xfId="0" applyFont="1" applyFill="1" applyBorder="1" applyAlignment="1" applyProtection="1">
      <alignment horizontal="center" vertical="center"/>
    </xf>
    <xf numFmtId="176" fontId="0" fillId="0" borderId="112" xfId="0" applyNumberFormat="1" applyFont="1" applyFill="1" applyBorder="1" applyAlignment="1" applyProtection="1">
      <alignment horizontal="center" vertical="center" shrinkToFit="1"/>
    </xf>
    <xf numFmtId="0" fontId="36" fillId="0" borderId="113" xfId="0" applyFont="1" applyBorder="1" applyAlignment="1" applyProtection="1">
      <alignment horizontal="center" vertical="center"/>
    </xf>
    <xf numFmtId="0" fontId="0" fillId="0" borderId="114" xfId="0" applyFont="1" applyBorder="1" applyAlignment="1">
      <alignment horizontal="center" vertical="center"/>
    </xf>
    <xf numFmtId="0" fontId="36" fillId="0" borderId="115" xfId="0" applyFont="1" applyBorder="1" applyAlignment="1">
      <alignment horizontal="center" vertical="center"/>
    </xf>
    <xf numFmtId="0" fontId="36" fillId="0" borderId="116" xfId="0" applyFont="1" applyBorder="1" applyAlignment="1" applyProtection="1">
      <alignment horizontal="center" vertical="center"/>
    </xf>
    <xf numFmtId="0" fontId="38" fillId="0" borderId="117" xfId="0" applyFont="1" applyFill="1" applyBorder="1" applyAlignment="1" applyProtection="1">
      <alignment horizontal="center" vertical="center" wrapText="1"/>
    </xf>
    <xf numFmtId="0" fontId="0" fillId="0" borderId="117" xfId="0" applyFont="1" applyFill="1" applyBorder="1" applyAlignment="1" applyProtection="1">
      <alignment horizontal="center" vertical="center" shrinkToFit="1"/>
      <protection locked="0"/>
    </xf>
    <xf numFmtId="0" fontId="36" fillId="0" borderId="118" xfId="0" applyFont="1" applyBorder="1" applyAlignment="1" applyProtection="1">
      <alignment horizontal="center" vertical="center"/>
    </xf>
    <xf numFmtId="0" fontId="0" fillId="0" borderId="119" xfId="0" applyFont="1" applyFill="1" applyBorder="1" applyAlignment="1" applyProtection="1">
      <alignment horizontal="center" vertical="center" wrapText="1"/>
      <protection locked="0"/>
    </xf>
    <xf numFmtId="0" fontId="0" fillId="0" borderId="120" xfId="0" applyFont="1" applyFill="1" applyBorder="1" applyAlignment="1" applyProtection="1">
      <alignment horizontal="center" vertical="center" wrapText="1"/>
      <protection locked="0"/>
    </xf>
    <xf numFmtId="0" fontId="36" fillId="0" borderId="117" xfId="0" applyFont="1" applyFill="1" applyBorder="1" applyAlignment="1" applyProtection="1">
      <alignment horizontal="left" vertical="center"/>
      <protection locked="0"/>
    </xf>
    <xf numFmtId="0" fontId="36" fillId="0" borderId="119" xfId="0" applyFont="1" applyFill="1" applyBorder="1" applyAlignment="1" applyProtection="1">
      <alignment horizontal="left" vertical="top" wrapText="1"/>
      <protection locked="0"/>
    </xf>
    <xf numFmtId="0" fontId="36" fillId="0" borderId="116" xfId="0" applyFont="1" applyFill="1" applyBorder="1" applyAlignment="1" applyProtection="1">
      <alignment horizontal="left" vertical="top" wrapText="1"/>
      <protection locked="0"/>
    </xf>
    <xf numFmtId="0" fontId="36" fillId="0" borderId="117" xfId="0" applyFont="1" applyFill="1" applyBorder="1" applyAlignment="1" applyProtection="1">
      <alignment horizontal="left" vertical="top" wrapText="1"/>
      <protection locked="0"/>
    </xf>
    <xf numFmtId="0" fontId="36" fillId="0" borderId="121" xfId="0" applyFont="1" applyFill="1" applyBorder="1" applyAlignment="1" applyProtection="1">
      <alignment horizontal="left" vertical="top" wrapText="1"/>
      <protection locked="0"/>
    </xf>
    <xf numFmtId="0" fontId="36" fillId="0" borderId="122" xfId="0" applyFont="1" applyFill="1" applyBorder="1" applyAlignment="1" applyProtection="1">
      <alignment horizontal="left" vertical="top" wrapText="1"/>
      <protection locked="0"/>
    </xf>
    <xf numFmtId="0" fontId="36" fillId="0" borderId="123" xfId="0" applyFont="1" applyFill="1" applyBorder="1" applyAlignment="1">
      <alignment horizontal="center" vertical="center" wrapText="1"/>
    </xf>
    <xf numFmtId="0" fontId="36" fillId="0" borderId="121" xfId="0" applyFont="1" applyFill="1" applyBorder="1" applyAlignment="1">
      <alignment horizontal="center" vertical="center" wrapText="1"/>
    </xf>
    <xf numFmtId="38" fontId="36" fillId="27" borderId="113" xfId="109" applyFont="1" applyFill="1" applyBorder="1" applyAlignment="1" applyProtection="1">
      <alignment vertical="center" shrinkToFit="1"/>
      <protection locked="0"/>
    </xf>
    <xf numFmtId="38" fontId="36" fillId="27" borderId="118" xfId="109" applyFont="1" applyFill="1" applyBorder="1" applyAlignment="1" applyProtection="1">
      <alignment vertical="center" shrinkToFit="1"/>
      <protection locked="0"/>
    </xf>
    <xf numFmtId="38" fontId="36" fillId="27" borderId="121" xfId="109" applyFont="1" applyFill="1" applyBorder="1" applyAlignment="1" applyProtection="1">
      <alignment vertical="center" shrinkToFit="1"/>
      <protection locked="0"/>
    </xf>
    <xf numFmtId="38" fontId="36" fillId="0" borderId="117" xfId="109" applyFont="1" applyFill="1" applyBorder="1" applyAlignment="1" applyProtection="1">
      <alignment horizontal="left" vertical="center" indent="1" shrinkToFit="1"/>
      <protection locked="0"/>
    </xf>
    <xf numFmtId="38" fontId="36" fillId="27" borderId="119" xfId="109" applyFont="1" applyFill="1" applyBorder="1" applyAlignment="1" applyProtection="1">
      <alignment vertical="center" shrinkToFit="1"/>
      <protection locked="0"/>
    </xf>
    <xf numFmtId="38" fontId="36" fillId="0" borderId="124" xfId="109" applyFont="1" applyFill="1" applyBorder="1" applyAlignment="1" applyProtection="1">
      <alignment horizontal="left" vertical="center" indent="1" shrinkToFit="1"/>
      <protection locked="0"/>
    </xf>
    <xf numFmtId="0" fontId="36" fillId="0" borderId="125" xfId="0" applyFont="1" applyBorder="1" applyAlignment="1" applyProtection="1">
      <alignment horizontal="center" vertical="center"/>
    </xf>
    <xf numFmtId="38" fontId="36" fillId="27" borderId="117" xfId="109" applyFont="1" applyFill="1" applyBorder="1" applyAlignment="1" applyProtection="1">
      <alignment vertical="center" shrinkToFit="1"/>
      <protection locked="0"/>
    </xf>
    <xf numFmtId="0" fontId="36" fillId="0" borderId="122" xfId="0" applyFont="1" applyBorder="1" applyProtection="1">
      <alignment vertical="center"/>
    </xf>
    <xf numFmtId="0" fontId="43" fillId="0" borderId="0" xfId="90" applyFont="1">
      <alignment vertical="center"/>
    </xf>
    <xf numFmtId="0" fontId="37" fillId="0" borderId="0" xfId="0" applyFont="1">
      <alignment vertical="center"/>
    </xf>
  </cellXfs>
  <cellStyles count="110">
    <cellStyle name="20% - アクセント 1" xfId="1" builtinId="30" customBuiltin="1"/>
    <cellStyle name="20% - アクセント 1 2" xfId="2"/>
    <cellStyle name="20% - アクセント 2" xfId="3" builtinId="34" customBuiltin="1"/>
    <cellStyle name="20% - アクセント 2 2" xfId="4"/>
    <cellStyle name="20% - アクセント 3" xfId="5" builtinId="38" customBuiltin="1"/>
    <cellStyle name="20% - アクセント 3 2" xfId="6"/>
    <cellStyle name="20% - アクセント 4" xfId="7" builtinId="42" customBuiltin="1"/>
    <cellStyle name="20% - アクセント 4 2" xfId="8"/>
    <cellStyle name="20% - アクセント 5" xfId="9" builtinId="46" customBuiltin="1"/>
    <cellStyle name="20% - アクセント 5 2" xfId="10"/>
    <cellStyle name="20% - アクセント 6" xfId="11" builtinId="50" customBuiltin="1"/>
    <cellStyle name="20% - アクセント 6 2" xfId="12"/>
    <cellStyle name="20% - アクセント1" xfId="13"/>
    <cellStyle name="20% - アクセント2" xfId="14"/>
    <cellStyle name="20% - アクセント3" xfId="15"/>
    <cellStyle name="20% - アクセント4" xfId="16"/>
    <cellStyle name="20% - アクセント5" xfId="17"/>
    <cellStyle name="20% - アクセント6" xfId="18"/>
    <cellStyle name="40% - アクセント 1" xfId="19" builtinId="31" customBuiltin="1"/>
    <cellStyle name="40% - アクセント 1 2" xfId="20"/>
    <cellStyle name="40% - アクセント 2" xfId="21" builtinId="35" customBuiltin="1"/>
    <cellStyle name="40% - アクセント 2 2" xfId="22"/>
    <cellStyle name="40% - アクセント 3" xfId="23" builtinId="39" customBuiltin="1"/>
    <cellStyle name="40% - アクセント 3 2" xfId="24"/>
    <cellStyle name="40% - アクセント 4" xfId="25" builtinId="43" customBuiltin="1"/>
    <cellStyle name="40% - アクセント 4 2" xfId="26"/>
    <cellStyle name="40% - アクセント 5" xfId="27" builtinId="47" customBuiltin="1"/>
    <cellStyle name="40% - アクセント 5 2" xfId="28"/>
    <cellStyle name="40% - アクセント 6" xfId="29" builtinId="51" customBuiltin="1"/>
    <cellStyle name="40% - アクセント 6 2" xfId="30"/>
    <cellStyle name="40% - アクセント1" xfId="31"/>
    <cellStyle name="40% - アクセント2" xfId="32"/>
    <cellStyle name="40% - アクセント3" xfId="33"/>
    <cellStyle name="40% - アクセント4" xfId="34"/>
    <cellStyle name="40% - アクセント5" xfId="35"/>
    <cellStyle name="40% - アクセント6" xfId="36"/>
    <cellStyle name="60% - アクセント 1" xfId="37" builtinId="32" customBuiltin="1"/>
    <cellStyle name="60% - アクセント 1 2" xfId="38"/>
    <cellStyle name="60% - アクセント 2" xfId="39" builtinId="36" customBuiltin="1"/>
    <cellStyle name="60% - アクセント 2 2" xfId="40"/>
    <cellStyle name="60% - アクセント 3" xfId="41" builtinId="40" customBuiltin="1"/>
    <cellStyle name="60% - アクセント 3 2" xfId="42"/>
    <cellStyle name="60% - アクセント 4" xfId="43" builtinId="44" customBuiltin="1"/>
    <cellStyle name="60% - アクセント 4 2" xfId="44"/>
    <cellStyle name="60% - アクセント 5" xfId="45" builtinId="48" customBuiltin="1"/>
    <cellStyle name="60% - アクセント 5 2" xfId="46"/>
    <cellStyle name="60% - アクセント 6" xfId="47" builtinId="52" customBuiltin="1"/>
    <cellStyle name="60% - アクセント 6 2" xfId="48"/>
    <cellStyle name="60% - アクセント1" xfId="49"/>
    <cellStyle name="60% - アクセント2" xfId="50"/>
    <cellStyle name="60% - アクセント3" xfId="51"/>
    <cellStyle name="60% - アクセント4" xfId="52"/>
    <cellStyle name="60% - アクセント5" xfId="53"/>
    <cellStyle name="60% - アクセント6" xfId="54"/>
    <cellStyle name="どちらでもない" xfId="55" builtinId="28" customBuiltin="1"/>
    <cellStyle name="どちらでもない 2" xfId="56"/>
    <cellStyle name="アクセント 1" xfId="57" builtinId="29" customBuiltin="1"/>
    <cellStyle name="アクセント 1 2" xfId="58"/>
    <cellStyle name="アクセント 2" xfId="59" builtinId="33" customBuiltin="1"/>
    <cellStyle name="アクセント 2 2" xfId="60"/>
    <cellStyle name="アクセント 3" xfId="61" builtinId="37" customBuiltin="1"/>
    <cellStyle name="アクセント 3 2" xfId="62"/>
    <cellStyle name="アクセント 4" xfId="63" builtinId="41" customBuiltin="1"/>
    <cellStyle name="アクセント 4 2" xfId="64"/>
    <cellStyle name="アクセント 5" xfId="65" builtinId="45" customBuiltin="1"/>
    <cellStyle name="アクセント 5 2" xfId="66"/>
    <cellStyle name="アクセント 6" xfId="67" builtinId="49" customBuiltin="1"/>
    <cellStyle name="アクセント 6 2" xfId="68"/>
    <cellStyle name="タイトル" xfId="69" builtinId="15" customBuiltin="1"/>
    <cellStyle name="タイトル 2" xfId="70"/>
    <cellStyle name="チェック セル" xfId="71" builtinId="23" customBuiltin="1"/>
    <cellStyle name="チェック セル 2" xfId="72"/>
    <cellStyle name="メモ" xfId="73" builtinId="10" customBuiltin="1"/>
    <cellStyle name="メモ 2" xfId="74"/>
    <cellStyle name="リンク セル" xfId="75" builtinId="24" customBuiltin="1"/>
    <cellStyle name="リンク セル 2" xfId="76"/>
    <cellStyle name="入力" xfId="77" builtinId="20" customBuiltin="1"/>
    <cellStyle name="入力 2" xfId="78"/>
    <cellStyle name="出力" xfId="79" builtinId="21" customBuiltin="1"/>
    <cellStyle name="出力 2" xfId="80"/>
    <cellStyle name="合計" xfId="81"/>
    <cellStyle name="悪い" xfId="82" builtinId="27" customBuiltin="1"/>
    <cellStyle name="悪い 2" xfId="83"/>
    <cellStyle name="普通" xfId="84"/>
    <cellStyle name="桁区切り 2" xfId="85"/>
    <cellStyle name="標準" xfId="0" builtinId="0"/>
    <cellStyle name="標準 2" xfId="86"/>
    <cellStyle name="標準 2 2" xfId="87"/>
    <cellStyle name="標準 2 3" xfId="88"/>
    <cellStyle name="標準 3" xfId="89"/>
    <cellStyle name="標準_Ｈ19放課後子ども教室（総社市）" xfId="90"/>
    <cellStyle name="良い" xfId="91" builtinId="26" customBuiltin="1"/>
    <cellStyle name="良い 2" xfId="92"/>
    <cellStyle name="見出し 1" xfId="93" builtinId="16" customBuiltin="1"/>
    <cellStyle name="見出し 1 2" xfId="94"/>
    <cellStyle name="見出し 2" xfId="95" builtinId="17" customBuiltin="1"/>
    <cellStyle name="見出し 2 2" xfId="96"/>
    <cellStyle name="見出し 3" xfId="97" builtinId="18" customBuiltin="1"/>
    <cellStyle name="見出し 3 2" xfId="98"/>
    <cellStyle name="見出し 4" xfId="99" builtinId="19" customBuiltin="1"/>
    <cellStyle name="見出し 4 2" xfId="100"/>
    <cellStyle name="計算" xfId="101" builtinId="22" customBuiltin="1"/>
    <cellStyle name="計算 2" xfId="102"/>
    <cellStyle name="説明文" xfId="103" builtinId="53" customBuiltin="1"/>
    <cellStyle name="説明文 2" xfId="104"/>
    <cellStyle name="警告文" xfId="105" builtinId="11" customBuiltin="1"/>
    <cellStyle name="警告文 2" xfId="106"/>
    <cellStyle name="集計" xfId="107" builtinId="25" customBuiltin="1"/>
    <cellStyle name="集計 2" xfId="108"/>
    <cellStyle name="桁区切り" xfId="109" builtinId="6"/>
  </cellStyles>
  <dxfs count="66">
    <dxf>
      <fill>
        <patternFill>
          <bgColor rgb="FFCCFFFF"/>
        </patternFill>
      </fill>
    </dxf>
    <dxf>
      <fill>
        <patternFill>
          <bgColor indexed="41"/>
        </patternFill>
      </fill>
    </dxf>
    <dxf>
      <font>
        <color auto="1"/>
      </font>
      <fill>
        <patternFill>
          <bgColor indexed="41"/>
        </patternFill>
      </fill>
    </dxf>
    <dxf>
      <fill>
        <patternFill>
          <bgColor indexed="41"/>
        </patternFill>
      </fill>
    </dxf>
    <dxf>
      <font>
        <color auto="1"/>
      </font>
      <fill>
        <patternFill>
          <bgColor indexed="41"/>
        </patternFill>
      </fill>
    </dxf>
    <dxf>
      <fill>
        <patternFill>
          <bgColor indexed="41"/>
        </patternFill>
      </fill>
    </dxf>
    <dxf>
      <font>
        <color auto="1"/>
      </font>
      <fill>
        <patternFill>
          <bgColor indexed="41"/>
        </patternFill>
      </fill>
    </dxf>
    <dxf>
      <fill>
        <patternFill>
          <bgColor indexed="41"/>
        </patternFill>
      </fill>
    </dxf>
    <dxf>
      <font>
        <color auto="1"/>
      </font>
      <fill>
        <patternFill>
          <bgColor indexed="41"/>
        </patternFill>
      </fill>
    </dxf>
    <dxf>
      <fill>
        <patternFill>
          <bgColor indexed="41"/>
        </patternFill>
      </fill>
    </dxf>
    <dxf>
      <font>
        <color auto="1"/>
      </font>
      <fill>
        <patternFill>
          <bgColor indexed="41"/>
        </patternFill>
      </fill>
    </dxf>
    <dxf>
      <fill>
        <patternFill>
          <bgColor indexed="41"/>
        </patternFill>
      </fill>
    </dxf>
    <dxf>
      <font>
        <color auto="1"/>
      </font>
      <fill>
        <patternFill>
          <bgColor indexed="41"/>
        </patternFill>
      </fill>
    </dxf>
    <dxf>
      <fill>
        <patternFill>
          <bgColor indexed="41"/>
        </patternFill>
      </fill>
    </dxf>
    <dxf>
      <font>
        <color auto="1"/>
      </font>
      <fill>
        <patternFill>
          <bgColor indexed="41"/>
        </patternFill>
      </fill>
    </dxf>
    <dxf>
      <fill>
        <patternFill>
          <bgColor indexed="41"/>
        </patternFill>
      </fill>
    </dxf>
    <dxf>
      <font>
        <color auto="1"/>
      </font>
      <fill>
        <patternFill>
          <bgColor indexed="41"/>
        </patternFill>
      </fill>
    </dxf>
    <dxf>
      <fill>
        <patternFill>
          <bgColor indexed="41"/>
        </patternFill>
      </fill>
    </dxf>
    <dxf>
      <font>
        <color auto="1"/>
      </font>
      <fill>
        <patternFill>
          <bgColor indexed="41"/>
        </patternFill>
      </fill>
    </dxf>
    <dxf>
      <fill>
        <patternFill>
          <bgColor indexed="41"/>
        </patternFill>
      </fill>
    </dxf>
    <dxf>
      <font>
        <color auto="1"/>
      </font>
      <fill>
        <patternFill>
          <bgColor indexed="41"/>
        </patternFill>
      </fill>
    </dxf>
    <dxf>
      <fill>
        <patternFill>
          <bgColor indexed="41"/>
        </patternFill>
      </fill>
    </dxf>
    <dxf>
      <font>
        <color auto="1"/>
      </font>
      <fill>
        <patternFill>
          <bgColor indexed="41"/>
        </patternFill>
      </fill>
    </dxf>
    <dxf>
      <fill>
        <patternFill>
          <bgColor indexed="41"/>
        </patternFill>
      </fill>
    </dxf>
    <dxf>
      <font>
        <color auto="1"/>
      </font>
      <fill>
        <patternFill>
          <bgColor indexed="41"/>
        </patternFill>
      </fill>
    </dxf>
    <dxf>
      <fill>
        <patternFill>
          <bgColor indexed="41"/>
        </patternFill>
      </fill>
    </dxf>
    <dxf>
      <font>
        <color auto="1"/>
      </font>
      <fill>
        <patternFill>
          <bgColor indexed="41"/>
        </patternFill>
      </fill>
    </dxf>
    <dxf>
      <fill>
        <patternFill>
          <bgColor indexed="41"/>
        </patternFill>
      </fill>
    </dxf>
    <dxf>
      <font>
        <color auto="1"/>
      </font>
      <fill>
        <patternFill>
          <bgColor indexed="41"/>
        </patternFill>
      </fill>
    </dxf>
    <dxf>
      <font>
        <color auto="1"/>
      </font>
      <fill>
        <patternFill>
          <bgColor indexed="41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rgb="FFCCFFFF"/>
        </patternFill>
      </fill>
    </dxf>
    <dxf>
      <fill>
        <patternFill>
          <bgColor indexed="41"/>
        </patternFill>
      </fill>
    </dxf>
    <dxf>
      <font>
        <color auto="1"/>
      </font>
      <fill>
        <patternFill>
          <bgColor indexed="41"/>
        </patternFill>
      </fill>
    </dxf>
    <dxf>
      <fill>
        <patternFill>
          <bgColor indexed="41"/>
        </patternFill>
      </fill>
    </dxf>
    <dxf>
      <font>
        <color auto="1"/>
      </font>
      <fill>
        <patternFill>
          <bgColor indexed="41"/>
        </patternFill>
      </fill>
    </dxf>
    <dxf>
      <fill>
        <patternFill>
          <bgColor indexed="41"/>
        </patternFill>
      </fill>
    </dxf>
    <dxf>
      <font>
        <color auto="1"/>
      </font>
      <fill>
        <patternFill>
          <bgColor indexed="41"/>
        </patternFill>
      </fill>
    </dxf>
    <dxf>
      <fill>
        <patternFill>
          <bgColor indexed="41"/>
        </patternFill>
      </fill>
    </dxf>
    <dxf>
      <font>
        <color auto="1"/>
      </font>
      <fill>
        <patternFill>
          <bgColor indexed="41"/>
        </patternFill>
      </fill>
    </dxf>
    <dxf>
      <fill>
        <patternFill>
          <bgColor indexed="41"/>
        </patternFill>
      </fill>
    </dxf>
    <dxf>
      <font>
        <color auto="1"/>
      </font>
      <fill>
        <patternFill>
          <bgColor indexed="41"/>
        </patternFill>
      </fill>
    </dxf>
    <dxf>
      <fill>
        <patternFill>
          <bgColor indexed="41"/>
        </patternFill>
      </fill>
    </dxf>
    <dxf>
      <font>
        <color auto="1"/>
      </font>
      <fill>
        <patternFill>
          <bgColor indexed="41"/>
        </patternFill>
      </fill>
    </dxf>
    <dxf>
      <fill>
        <patternFill>
          <bgColor indexed="41"/>
        </patternFill>
      </fill>
    </dxf>
    <dxf>
      <font>
        <color auto="1"/>
      </font>
      <fill>
        <patternFill>
          <bgColor indexed="41"/>
        </patternFill>
      </fill>
    </dxf>
    <dxf>
      <fill>
        <patternFill>
          <bgColor indexed="41"/>
        </patternFill>
      </fill>
    </dxf>
    <dxf>
      <font>
        <color auto="1"/>
      </font>
      <fill>
        <patternFill>
          <bgColor indexed="41"/>
        </patternFill>
      </fill>
    </dxf>
    <dxf>
      <fill>
        <patternFill>
          <bgColor indexed="41"/>
        </patternFill>
      </fill>
    </dxf>
    <dxf>
      <font>
        <color auto="1"/>
      </font>
      <fill>
        <patternFill>
          <bgColor indexed="41"/>
        </patternFill>
      </fill>
    </dxf>
    <dxf>
      <fill>
        <patternFill>
          <bgColor indexed="41"/>
        </patternFill>
      </fill>
    </dxf>
    <dxf>
      <font>
        <color auto="1"/>
      </font>
      <fill>
        <patternFill>
          <bgColor indexed="41"/>
        </patternFill>
      </fill>
    </dxf>
    <dxf>
      <fill>
        <patternFill>
          <bgColor indexed="41"/>
        </patternFill>
      </fill>
    </dxf>
    <dxf>
      <font>
        <color auto="1"/>
      </font>
      <fill>
        <patternFill>
          <bgColor indexed="41"/>
        </patternFill>
      </fill>
    </dxf>
    <dxf>
      <fill>
        <patternFill>
          <bgColor indexed="41"/>
        </patternFill>
      </fill>
    </dxf>
    <dxf>
      <font>
        <color auto="1"/>
      </font>
      <fill>
        <patternFill>
          <bgColor indexed="41"/>
        </patternFill>
      </fill>
    </dxf>
    <dxf>
      <fill>
        <patternFill>
          <bgColor indexed="41"/>
        </patternFill>
      </fill>
    </dxf>
    <dxf>
      <font>
        <color auto="1"/>
      </font>
      <fill>
        <patternFill>
          <bgColor indexed="41"/>
        </patternFill>
      </fill>
    </dxf>
    <dxf>
      <fill>
        <patternFill>
          <bgColor indexed="41"/>
        </patternFill>
      </fill>
    </dxf>
    <dxf>
      <font>
        <color auto="1"/>
      </font>
      <fill>
        <patternFill>
          <bgColor indexed="41"/>
        </patternFill>
      </fill>
    </dxf>
    <dxf>
      <font>
        <color auto="1"/>
      </font>
      <fill>
        <patternFill>
          <bgColor indexed="41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</dxfs>
  <tableStyles count="0" defaultTableStyle="TableStyleMedium9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Relationship Id="rId6" Type="http://schemas.openxmlformats.org/officeDocument/2006/relationships/sharedStrings" Target="sharedStrings.xml" /><Relationship Id="rId7" Type="http://schemas.openxmlformats.org/officeDocument/2006/relationships/styles" Target="styles.xml" /></Relationships>
</file>

<file path=xl/externalLinks/_rels/externalLink1.xml.rels><?xml version="1.0" encoding="UTF-8"?><Relationships xmlns="http://schemas.openxmlformats.org/package/2006/relationships"><Relationship Id="rId1" Type="http://schemas.openxmlformats.org/officeDocument/2006/relationships/externalLinkPath" Target="file:///\\Genlsv\&#29983;&#28079;&#23398;&#32722;&#35506;&#20849;&#36890;\&#23478;&#24237;&#25391;&#33288;\&#12415;&#12406;&#65306;&#12487;&#12473;&#12463;&#12488;&#12483;&#12503;&#12501;&#12457;&#12523;&#12480;&#12540;\&#37117;&#36947;&#24220;&#30476;&#29031;&#20250;\&#20877;&#22996;&#35351;&#21332;&#35696;&#20250;&#35519;&#12409;\&#65296;&#65304;&#33576;&#22478;&#30476;&#65306;&#21029;&#27096;&#2433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集計表１"/>
      <sheetName val="集計表２"/>
      <sheetName val="リスト参照"/>
      <sheetName val="Sheet2"/>
      <sheetName val="Sheet1"/>
      <sheetName val="様式2-1-①・②"/>
      <sheetName val="リスト"/>
      <sheetName val="参考"/>
    </sheetNames>
    <sheetDataSet>
      <sheetData sheetId="0"/>
      <sheetData sheetId="1">
        <row r="4">
          <cell r="E4" t="str">
            <v>協議会</v>
          </cell>
          <cell r="F4" t="str">
            <v>サポーターリーダー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 t="str">
            <v>サポーターリーダー</v>
          </cell>
        </row>
        <row r="5">
          <cell r="C5" t="str">
            <v>諸謝金</v>
          </cell>
          <cell r="D5" t="str">
            <v>旅費</v>
          </cell>
          <cell r="E5" t="str">
            <v>消耗品費</v>
          </cell>
          <cell r="F5" t="str">
            <v>印刷製本</v>
          </cell>
          <cell r="G5" t="str">
            <v>通信運搬</v>
          </cell>
          <cell r="H5" t="str">
            <v>借料損料</v>
          </cell>
          <cell r="I5" t="str">
            <v>会議費</v>
          </cell>
          <cell r="J5" t="str">
            <v>賃金</v>
          </cell>
          <cell r="K5" t="str">
            <v>保険料</v>
          </cell>
          <cell r="L5" t="str">
            <v>雑役務</v>
          </cell>
          <cell r="M5" t="str">
            <v>小計</v>
          </cell>
          <cell r="N5" t="str">
            <v>講座数</v>
          </cell>
          <cell r="O5" t="str">
            <v>リーダー</v>
          </cell>
          <cell r="P5" t="str">
            <v>諸謝金</v>
          </cell>
          <cell r="Q5" t="str">
            <v>旅費</v>
          </cell>
          <cell r="R5" t="str">
            <v>消耗品費</v>
          </cell>
          <cell r="S5" t="str">
            <v>印刷製本</v>
          </cell>
          <cell r="T5" t="str">
            <v>通信運搬</v>
          </cell>
          <cell r="U5" t="str">
            <v>借料損料</v>
          </cell>
          <cell r="V5" t="str">
            <v>会議費</v>
          </cell>
          <cell r="W5" t="str">
            <v>賃金</v>
          </cell>
          <cell r="X5" t="str">
            <v>保険料</v>
          </cell>
          <cell r="Y5" t="str">
            <v>雑役務</v>
          </cell>
          <cell r="Z5" t="str">
            <v>小計</v>
          </cell>
          <cell r="AA5" t="str">
            <v>講座数</v>
          </cell>
          <cell r="AB5" t="str">
            <v>総回数</v>
          </cell>
          <cell r="AC5" t="str">
            <v>諸謝金</v>
          </cell>
          <cell r="AD5" t="str">
            <v>旅費</v>
          </cell>
        </row>
        <row r="6">
          <cell r="A6">
            <v>1</v>
          </cell>
          <cell r="B6" t="str">
            <v>　水戸市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</row>
        <row r="7">
          <cell r="A7">
            <v>2</v>
          </cell>
          <cell r="B7" t="str">
            <v>　日立市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</row>
        <row r="8">
          <cell r="A8">
            <v>3</v>
          </cell>
          <cell r="B8" t="str">
            <v>　土浦市</v>
          </cell>
          <cell r="C8">
            <v>18000</v>
          </cell>
          <cell r="D8">
            <v>10600</v>
          </cell>
          <cell r="E8">
            <v>10600</v>
          </cell>
          <cell r="F8">
            <v>37217</v>
          </cell>
          <cell r="G8">
            <v>0</v>
          </cell>
          <cell r="H8">
            <v>17</v>
          </cell>
          <cell r="I8">
            <v>8617</v>
          </cell>
          <cell r="J8">
            <v>119000</v>
          </cell>
          <cell r="K8">
            <v>0</v>
          </cell>
          <cell r="L8">
            <v>0</v>
          </cell>
          <cell r="M8">
            <v>37217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17</v>
          </cell>
          <cell r="AB8">
            <v>17</v>
          </cell>
          <cell r="AC8">
            <v>119000</v>
          </cell>
        </row>
        <row r="9">
          <cell r="A9">
            <v>4</v>
          </cell>
          <cell r="B9" t="str">
            <v>　古河市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</row>
        <row r="10">
          <cell r="A10">
            <v>5</v>
          </cell>
          <cell r="B10" t="str">
            <v>　石岡市</v>
          </cell>
          <cell r="C10">
            <v>18000</v>
          </cell>
          <cell r="D10">
            <v>2000</v>
          </cell>
          <cell r="E10">
            <v>2000</v>
          </cell>
          <cell r="F10">
            <v>0</v>
          </cell>
          <cell r="G10">
            <v>13</v>
          </cell>
          <cell r="H10">
            <v>13</v>
          </cell>
          <cell r="I10">
            <v>195000</v>
          </cell>
          <cell r="J10">
            <v>0</v>
          </cell>
          <cell r="K10">
            <v>0</v>
          </cell>
          <cell r="L10">
            <v>0</v>
          </cell>
          <cell r="M10">
            <v>20000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13</v>
          </cell>
          <cell r="AB10">
            <v>13</v>
          </cell>
          <cell r="AC10">
            <v>195000</v>
          </cell>
        </row>
        <row r="11">
          <cell r="A11">
            <v>6</v>
          </cell>
          <cell r="B11" t="str">
            <v>　下館市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</row>
        <row r="12">
          <cell r="A12">
            <v>7</v>
          </cell>
          <cell r="B12" t="str">
            <v>　結城市</v>
          </cell>
          <cell r="C12">
            <v>4000</v>
          </cell>
          <cell r="D12">
            <v>4000</v>
          </cell>
          <cell r="E12">
            <v>4000</v>
          </cell>
          <cell r="F12">
            <v>18000</v>
          </cell>
          <cell r="G12">
            <v>4000</v>
          </cell>
          <cell r="H12">
            <v>2000</v>
          </cell>
          <cell r="I12">
            <v>18000</v>
          </cell>
          <cell r="J12">
            <v>10</v>
          </cell>
          <cell r="K12">
            <v>50000</v>
          </cell>
          <cell r="L12">
            <v>2000</v>
          </cell>
          <cell r="M12">
            <v>28000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10</v>
          </cell>
          <cell r="AB12">
            <v>10</v>
          </cell>
          <cell r="AC12">
            <v>50000</v>
          </cell>
          <cell r="AD12">
            <v>2000</v>
          </cell>
        </row>
        <row r="13">
          <cell r="A13">
            <v>8</v>
          </cell>
          <cell r="B13" t="str">
            <v>　龍ヶ崎市</v>
          </cell>
          <cell r="C13">
            <v>8000</v>
          </cell>
          <cell r="D13">
            <v>8000</v>
          </cell>
          <cell r="E13">
            <v>35000</v>
          </cell>
          <cell r="F13">
            <v>100000</v>
          </cell>
          <cell r="G13">
            <v>18240</v>
          </cell>
          <cell r="H13">
            <v>0</v>
          </cell>
          <cell r="I13">
            <v>17</v>
          </cell>
          <cell r="J13">
            <v>17</v>
          </cell>
          <cell r="K13">
            <v>340000</v>
          </cell>
          <cell r="L13">
            <v>0</v>
          </cell>
          <cell r="M13">
            <v>161240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17</v>
          </cell>
          <cell r="AB13">
            <v>17</v>
          </cell>
          <cell r="AC13">
            <v>340000</v>
          </cell>
        </row>
        <row r="14">
          <cell r="A14">
            <v>9</v>
          </cell>
          <cell r="B14" t="str">
            <v>　下妻市</v>
          </cell>
          <cell r="C14">
            <v>32000</v>
          </cell>
          <cell r="D14">
            <v>20000</v>
          </cell>
          <cell r="E14">
            <v>4800</v>
          </cell>
          <cell r="F14">
            <v>20000</v>
          </cell>
          <cell r="G14">
            <v>0</v>
          </cell>
          <cell r="H14">
            <v>2</v>
          </cell>
          <cell r="I14">
            <v>4800</v>
          </cell>
          <cell r="J14">
            <v>52000</v>
          </cell>
          <cell r="K14">
            <v>0</v>
          </cell>
          <cell r="L14">
            <v>0</v>
          </cell>
          <cell r="M14">
            <v>56800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2</v>
          </cell>
          <cell r="AB14">
            <v>2</v>
          </cell>
          <cell r="AC14">
            <v>52000</v>
          </cell>
        </row>
        <row r="15">
          <cell r="A15">
            <v>10</v>
          </cell>
          <cell r="B15" t="str">
            <v>　水海道市</v>
          </cell>
          <cell r="C15">
            <v>30000</v>
          </cell>
          <cell r="D15">
            <v>3000</v>
          </cell>
          <cell r="E15">
            <v>3000</v>
          </cell>
          <cell r="F15">
            <v>0</v>
          </cell>
          <cell r="G15">
            <v>32</v>
          </cell>
          <cell r="H15">
            <v>32</v>
          </cell>
          <cell r="I15">
            <v>420000</v>
          </cell>
          <cell r="J15">
            <v>0</v>
          </cell>
          <cell r="K15">
            <v>0</v>
          </cell>
          <cell r="L15">
            <v>0</v>
          </cell>
          <cell r="M15">
            <v>33000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32</v>
          </cell>
          <cell r="AB15">
            <v>32</v>
          </cell>
          <cell r="AC15">
            <v>420000</v>
          </cell>
        </row>
        <row r="16">
          <cell r="A16">
            <v>11</v>
          </cell>
          <cell r="B16" t="str">
            <v>　常陸太田市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</row>
        <row r="17">
          <cell r="A17">
            <v>12</v>
          </cell>
          <cell r="B17" t="str">
            <v xml:space="preserve">  高萩市</v>
          </cell>
          <cell r="C17">
            <v>65600</v>
          </cell>
          <cell r="D17">
            <v>3200</v>
          </cell>
          <cell r="E17">
            <v>8400</v>
          </cell>
          <cell r="F17">
            <v>77200</v>
          </cell>
          <cell r="G17">
            <v>3200</v>
          </cell>
          <cell r="H17">
            <v>15</v>
          </cell>
          <cell r="I17">
            <v>8400</v>
          </cell>
          <cell r="J17">
            <v>75000</v>
          </cell>
          <cell r="K17">
            <v>0</v>
          </cell>
          <cell r="L17">
            <v>0</v>
          </cell>
          <cell r="M17">
            <v>77200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15</v>
          </cell>
          <cell r="AB17">
            <v>15</v>
          </cell>
          <cell r="AC17">
            <v>75000</v>
          </cell>
        </row>
        <row r="18">
          <cell r="A18">
            <v>13</v>
          </cell>
          <cell r="B18" t="str">
            <v>　北茨城市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</row>
        <row r="19">
          <cell r="A19">
            <v>14</v>
          </cell>
          <cell r="B19" t="str">
            <v>　笠間市</v>
          </cell>
          <cell r="C19">
            <v>0</v>
          </cell>
          <cell r="D19">
            <v>0</v>
          </cell>
          <cell r="E19">
            <v>15</v>
          </cell>
          <cell r="F19">
            <v>15</v>
          </cell>
          <cell r="G19">
            <v>100000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15</v>
          </cell>
          <cell r="AB19">
            <v>15</v>
          </cell>
          <cell r="AC19">
            <v>100000</v>
          </cell>
        </row>
        <row r="20">
          <cell r="A20">
            <v>15</v>
          </cell>
          <cell r="B20" t="str">
            <v>　取手市</v>
          </cell>
          <cell r="C20">
            <v>21600</v>
          </cell>
          <cell r="D20">
            <v>21600</v>
          </cell>
          <cell r="E20">
            <v>0</v>
          </cell>
          <cell r="F20">
            <v>36</v>
          </cell>
          <cell r="G20">
            <v>36</v>
          </cell>
          <cell r="H20">
            <v>303000</v>
          </cell>
          <cell r="I20">
            <v>21600</v>
          </cell>
          <cell r="J20">
            <v>0</v>
          </cell>
          <cell r="K20">
            <v>0</v>
          </cell>
          <cell r="L20">
            <v>0</v>
          </cell>
          <cell r="M20">
            <v>21600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36</v>
          </cell>
          <cell r="AB20">
            <v>36</v>
          </cell>
          <cell r="AC20">
            <v>303000</v>
          </cell>
        </row>
        <row r="21">
          <cell r="A21">
            <v>16</v>
          </cell>
          <cell r="B21" t="str">
            <v>　岩井市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</row>
        <row r="22">
          <cell r="A22">
            <v>17</v>
          </cell>
          <cell r="B22" t="str">
            <v>　牛久市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</row>
        <row r="23">
          <cell r="A23">
            <v>18</v>
          </cell>
          <cell r="B23" t="str">
            <v>　つくば市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</row>
        <row r="24">
          <cell r="A24">
            <v>19</v>
          </cell>
          <cell r="B24" t="str">
            <v>　ひたちなか市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</row>
        <row r="25">
          <cell r="A25">
            <v>20</v>
          </cell>
          <cell r="B25" t="str">
            <v>　鹿嶋市</v>
          </cell>
          <cell r="C25">
            <v>2000</v>
          </cell>
          <cell r="D25">
            <v>2000</v>
          </cell>
          <cell r="E25">
            <v>2000</v>
          </cell>
          <cell r="F25">
            <v>21</v>
          </cell>
          <cell r="G25">
            <v>21</v>
          </cell>
          <cell r="H25">
            <v>392000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2000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21</v>
          </cell>
          <cell r="AB25">
            <v>21</v>
          </cell>
          <cell r="AC25">
            <v>392000</v>
          </cell>
        </row>
        <row r="26">
          <cell r="A26">
            <v>21</v>
          </cell>
          <cell r="B26" t="str">
            <v>　潮来市</v>
          </cell>
          <cell r="C26">
            <v>18000</v>
          </cell>
          <cell r="D26">
            <v>10000</v>
          </cell>
          <cell r="E26">
            <v>28000</v>
          </cell>
          <cell r="F26">
            <v>0</v>
          </cell>
          <cell r="G26">
            <v>15</v>
          </cell>
          <cell r="H26">
            <v>16</v>
          </cell>
          <cell r="I26">
            <v>10000</v>
          </cell>
          <cell r="J26">
            <v>0</v>
          </cell>
          <cell r="K26">
            <v>0</v>
          </cell>
          <cell r="L26">
            <v>0</v>
          </cell>
          <cell r="M26">
            <v>28000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15</v>
          </cell>
          <cell r="AB26">
            <v>16</v>
          </cell>
          <cell r="AC26">
            <v>100000</v>
          </cell>
        </row>
        <row r="27">
          <cell r="A27">
            <v>22</v>
          </cell>
          <cell r="B27" t="str">
            <v>　守谷市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</row>
        <row r="28">
          <cell r="B28" t="str">
            <v>小　　計</v>
          </cell>
          <cell r="C28">
            <v>181600</v>
          </cell>
          <cell r="D28">
            <v>8000</v>
          </cell>
          <cell r="E28">
            <v>56600</v>
          </cell>
          <cell r="F28">
            <v>120000</v>
          </cell>
          <cell r="G28">
            <v>25440</v>
          </cell>
          <cell r="H28">
            <v>2000</v>
          </cell>
          <cell r="I28">
            <v>71417</v>
          </cell>
          <cell r="J28">
            <v>0</v>
          </cell>
          <cell r="K28">
            <v>0</v>
          </cell>
          <cell r="L28">
            <v>0</v>
          </cell>
          <cell r="M28">
            <v>465057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193</v>
          </cell>
          <cell r="AB28">
            <v>194</v>
          </cell>
          <cell r="AC28">
            <v>2146000</v>
          </cell>
          <cell r="AD28">
            <v>2000</v>
          </cell>
        </row>
        <row r="29"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</row>
        <row r="30"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</row>
        <row r="31"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</row>
        <row r="32">
          <cell r="A32">
            <v>23</v>
          </cell>
          <cell r="B32" t="str">
            <v>　茨城町</v>
          </cell>
          <cell r="C32">
            <v>16000</v>
          </cell>
          <cell r="D32">
            <v>2000</v>
          </cell>
          <cell r="E32">
            <v>2000</v>
          </cell>
          <cell r="F32">
            <v>20000</v>
          </cell>
          <cell r="G32">
            <v>0</v>
          </cell>
          <cell r="H32">
            <v>13</v>
          </cell>
          <cell r="I32">
            <v>2000</v>
          </cell>
          <cell r="J32">
            <v>190000</v>
          </cell>
          <cell r="K32">
            <v>0</v>
          </cell>
          <cell r="L32">
            <v>0</v>
          </cell>
          <cell r="M32">
            <v>20000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13</v>
          </cell>
          <cell r="AB32">
            <v>13</v>
          </cell>
          <cell r="AC32">
            <v>190000</v>
          </cell>
        </row>
        <row r="33">
          <cell r="A33">
            <v>24</v>
          </cell>
          <cell r="B33" t="str">
            <v>　小川町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</row>
        <row r="34">
          <cell r="A34">
            <v>25</v>
          </cell>
          <cell r="B34" t="str">
            <v>　美野里町</v>
          </cell>
          <cell r="C34">
            <v>157500</v>
          </cell>
          <cell r="D34">
            <v>16754</v>
          </cell>
          <cell r="E34">
            <v>16754</v>
          </cell>
          <cell r="F34">
            <v>6300</v>
          </cell>
          <cell r="G34">
            <v>4000</v>
          </cell>
          <cell r="H34">
            <v>0</v>
          </cell>
          <cell r="I34">
            <v>6300</v>
          </cell>
          <cell r="J34">
            <v>4</v>
          </cell>
          <cell r="K34">
            <v>40000</v>
          </cell>
          <cell r="L34">
            <v>4400</v>
          </cell>
          <cell r="M34">
            <v>184554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1</v>
          </cell>
          <cell r="AB34">
            <v>4</v>
          </cell>
          <cell r="AC34">
            <v>40000</v>
          </cell>
          <cell r="AD34">
            <v>4400</v>
          </cell>
        </row>
        <row r="35">
          <cell r="A35">
            <v>26</v>
          </cell>
          <cell r="B35" t="str">
            <v>　内原町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</row>
        <row r="36">
          <cell r="A36">
            <v>27</v>
          </cell>
          <cell r="B36" t="str">
            <v>　常北町</v>
          </cell>
          <cell r="C36">
            <v>7200</v>
          </cell>
          <cell r="D36">
            <v>7200</v>
          </cell>
          <cell r="E36">
            <v>0</v>
          </cell>
          <cell r="F36">
            <v>4</v>
          </cell>
          <cell r="G36">
            <v>4</v>
          </cell>
          <cell r="H36">
            <v>28000</v>
          </cell>
          <cell r="I36">
            <v>7200</v>
          </cell>
          <cell r="J36">
            <v>0</v>
          </cell>
          <cell r="K36">
            <v>0</v>
          </cell>
          <cell r="L36">
            <v>0</v>
          </cell>
          <cell r="M36">
            <v>7200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4</v>
          </cell>
          <cell r="AB36">
            <v>4</v>
          </cell>
          <cell r="AC36">
            <v>28000</v>
          </cell>
        </row>
        <row r="37">
          <cell r="A37">
            <v>28</v>
          </cell>
          <cell r="B37" t="str">
            <v>　大洗町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</row>
        <row r="38">
          <cell r="A38">
            <v>29</v>
          </cell>
          <cell r="B38" t="str">
            <v>　友部町</v>
          </cell>
          <cell r="C38">
            <v>0</v>
          </cell>
          <cell r="D38">
            <v>0</v>
          </cell>
          <cell r="E38">
            <v>7</v>
          </cell>
          <cell r="F38">
            <v>7</v>
          </cell>
          <cell r="G38">
            <v>120000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7</v>
          </cell>
          <cell r="AB38">
            <v>7</v>
          </cell>
          <cell r="AC38">
            <v>120000</v>
          </cell>
        </row>
        <row r="39">
          <cell r="A39">
            <v>30</v>
          </cell>
          <cell r="B39" t="str">
            <v>　岩間町</v>
          </cell>
          <cell r="C39">
            <v>2000</v>
          </cell>
          <cell r="D39">
            <v>2400</v>
          </cell>
          <cell r="E39">
            <v>2000</v>
          </cell>
          <cell r="F39">
            <v>0</v>
          </cell>
          <cell r="G39">
            <v>2400</v>
          </cell>
          <cell r="H39">
            <v>25</v>
          </cell>
          <cell r="I39">
            <v>232000</v>
          </cell>
          <cell r="J39">
            <v>0</v>
          </cell>
          <cell r="K39">
            <v>0</v>
          </cell>
          <cell r="L39">
            <v>0</v>
          </cell>
          <cell r="M39">
            <v>4400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25</v>
          </cell>
          <cell r="AB39">
            <v>25</v>
          </cell>
          <cell r="AC39">
            <v>232000</v>
          </cell>
        </row>
        <row r="40">
          <cell r="A40">
            <v>31</v>
          </cell>
          <cell r="B40" t="str">
            <v>　岩瀬町</v>
          </cell>
          <cell r="C40">
            <v>0</v>
          </cell>
          <cell r="D40">
            <v>0</v>
          </cell>
          <cell r="E40">
            <v>5</v>
          </cell>
          <cell r="F40">
            <v>5</v>
          </cell>
          <cell r="G40">
            <v>50000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5</v>
          </cell>
          <cell r="AB40">
            <v>5</v>
          </cell>
          <cell r="AC40">
            <v>50000</v>
          </cell>
        </row>
        <row r="41">
          <cell r="A41">
            <v>32</v>
          </cell>
          <cell r="B41" t="str">
            <v>　那珂町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</row>
        <row r="42">
          <cell r="A42">
            <v>33</v>
          </cell>
          <cell r="B42" t="str">
            <v>　瓜連町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</row>
        <row r="43">
          <cell r="A43">
            <v>34</v>
          </cell>
          <cell r="B43" t="str">
            <v>　大宮町</v>
          </cell>
          <cell r="C43">
            <v>0</v>
          </cell>
          <cell r="D43">
            <v>0</v>
          </cell>
          <cell r="E43">
            <v>15</v>
          </cell>
          <cell r="F43">
            <v>15</v>
          </cell>
          <cell r="G43">
            <v>490000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15</v>
          </cell>
          <cell r="AB43">
            <v>15</v>
          </cell>
          <cell r="AC43">
            <v>490000</v>
          </cell>
        </row>
        <row r="44">
          <cell r="A44">
            <v>35</v>
          </cell>
          <cell r="B44" t="str">
            <v>　山方町</v>
          </cell>
          <cell r="C44">
            <v>47000</v>
          </cell>
          <cell r="D44">
            <v>12000</v>
          </cell>
          <cell r="E44">
            <v>47000</v>
          </cell>
          <cell r="F44">
            <v>87500</v>
          </cell>
          <cell r="G44">
            <v>12000</v>
          </cell>
          <cell r="H44">
            <v>6</v>
          </cell>
          <cell r="I44">
            <v>28500</v>
          </cell>
          <cell r="J44">
            <v>180000</v>
          </cell>
          <cell r="K44">
            <v>0</v>
          </cell>
          <cell r="L44">
            <v>0</v>
          </cell>
          <cell r="M44">
            <v>87500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6</v>
          </cell>
          <cell r="AB44">
            <v>6</v>
          </cell>
          <cell r="AC44">
            <v>180000</v>
          </cell>
        </row>
        <row r="45">
          <cell r="A45">
            <v>36</v>
          </cell>
          <cell r="B45" t="str">
            <v>　金砂郷町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</row>
        <row r="46">
          <cell r="A46">
            <v>37</v>
          </cell>
          <cell r="B46" t="str">
            <v>　大子町</v>
          </cell>
          <cell r="C46">
            <v>151500</v>
          </cell>
          <cell r="D46">
            <v>10000</v>
          </cell>
          <cell r="E46">
            <v>10000</v>
          </cell>
          <cell r="F46">
            <v>3000</v>
          </cell>
          <cell r="G46">
            <v>2600</v>
          </cell>
          <cell r="H46">
            <v>197100</v>
          </cell>
          <cell r="I46">
            <v>30000</v>
          </cell>
          <cell r="J46">
            <v>22</v>
          </cell>
          <cell r="K46">
            <v>34</v>
          </cell>
          <cell r="L46">
            <v>340000</v>
          </cell>
          <cell r="M46">
            <v>197100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22</v>
          </cell>
          <cell r="AB46">
            <v>34</v>
          </cell>
          <cell r="AC46">
            <v>340000</v>
          </cell>
          <cell r="AD46">
            <v>170000</v>
          </cell>
        </row>
        <row r="47">
          <cell r="A47">
            <v>38</v>
          </cell>
          <cell r="B47" t="str">
            <v>　十王町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</row>
        <row r="48">
          <cell r="A48">
            <v>39</v>
          </cell>
          <cell r="B48" t="str">
            <v>　鉾田町</v>
          </cell>
          <cell r="C48">
            <v>8600</v>
          </cell>
          <cell r="D48">
            <v>15200</v>
          </cell>
          <cell r="E48">
            <v>8600</v>
          </cell>
          <cell r="F48">
            <v>0</v>
          </cell>
          <cell r="G48">
            <v>17</v>
          </cell>
          <cell r="H48">
            <v>17</v>
          </cell>
          <cell r="I48">
            <v>15200</v>
          </cell>
          <cell r="J48">
            <v>0</v>
          </cell>
          <cell r="K48">
            <v>0</v>
          </cell>
          <cell r="L48">
            <v>0</v>
          </cell>
          <cell r="M48">
            <v>23800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17</v>
          </cell>
          <cell r="AB48">
            <v>17</v>
          </cell>
          <cell r="AC48">
            <v>176000</v>
          </cell>
        </row>
        <row r="49">
          <cell r="A49">
            <v>40</v>
          </cell>
          <cell r="B49" t="str">
            <v>　神栖町</v>
          </cell>
          <cell r="C49">
            <v>46500</v>
          </cell>
          <cell r="D49">
            <v>45000</v>
          </cell>
          <cell r="E49">
            <v>1000</v>
          </cell>
          <cell r="F49">
            <v>3600</v>
          </cell>
          <cell r="G49">
            <v>3600</v>
          </cell>
          <cell r="H49">
            <v>100600</v>
          </cell>
          <cell r="I49">
            <v>4500</v>
          </cell>
          <cell r="J49">
            <v>11</v>
          </cell>
          <cell r="K49">
            <v>11</v>
          </cell>
          <cell r="L49">
            <v>210640</v>
          </cell>
          <cell r="M49">
            <v>100600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11</v>
          </cell>
          <cell r="AB49">
            <v>11</v>
          </cell>
          <cell r="AC49">
            <v>210640</v>
          </cell>
          <cell r="AD49">
            <v>11000</v>
          </cell>
        </row>
        <row r="50">
          <cell r="A50">
            <v>41</v>
          </cell>
          <cell r="B50" t="str">
            <v>　波崎町</v>
          </cell>
          <cell r="C50">
            <v>18000</v>
          </cell>
          <cell r="D50">
            <v>3000</v>
          </cell>
          <cell r="E50">
            <v>3000</v>
          </cell>
          <cell r="F50">
            <v>1280</v>
          </cell>
          <cell r="G50">
            <v>1280</v>
          </cell>
          <cell r="H50">
            <v>29280</v>
          </cell>
          <cell r="I50">
            <v>4000</v>
          </cell>
          <cell r="J50">
            <v>16</v>
          </cell>
          <cell r="K50">
            <v>16</v>
          </cell>
          <cell r="L50">
            <v>228900</v>
          </cell>
          <cell r="M50">
            <v>29280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16</v>
          </cell>
          <cell r="AB50">
            <v>16</v>
          </cell>
          <cell r="AC50">
            <v>228900</v>
          </cell>
        </row>
        <row r="51">
          <cell r="A51">
            <v>42</v>
          </cell>
          <cell r="B51" t="str">
            <v>　麻生町</v>
          </cell>
          <cell r="C51">
            <v>18000</v>
          </cell>
          <cell r="D51">
            <v>480</v>
          </cell>
          <cell r="E51">
            <v>10000</v>
          </cell>
          <cell r="F51">
            <v>28480</v>
          </cell>
          <cell r="G51">
            <v>480</v>
          </cell>
          <cell r="H51">
            <v>17</v>
          </cell>
          <cell r="I51">
            <v>10000</v>
          </cell>
          <cell r="J51">
            <v>100000</v>
          </cell>
          <cell r="K51">
            <v>0</v>
          </cell>
          <cell r="L51">
            <v>0</v>
          </cell>
          <cell r="M51">
            <v>28480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17</v>
          </cell>
          <cell r="AB51">
            <v>17</v>
          </cell>
          <cell r="AC51">
            <v>100000</v>
          </cell>
        </row>
        <row r="52">
          <cell r="A52">
            <v>43</v>
          </cell>
          <cell r="B52" t="str">
            <v>　北浦町</v>
          </cell>
          <cell r="C52">
            <v>40000</v>
          </cell>
          <cell r="D52">
            <v>5250</v>
          </cell>
          <cell r="E52">
            <v>5250</v>
          </cell>
          <cell r="F52">
            <v>21000</v>
          </cell>
          <cell r="G52">
            <v>1600</v>
          </cell>
          <cell r="H52">
            <v>0</v>
          </cell>
          <cell r="I52">
            <v>21000</v>
          </cell>
          <cell r="J52">
            <v>7</v>
          </cell>
          <cell r="K52">
            <v>110000</v>
          </cell>
          <cell r="L52">
            <v>14000</v>
          </cell>
          <cell r="M52">
            <v>67850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7</v>
          </cell>
          <cell r="AB52">
            <v>7</v>
          </cell>
          <cell r="AC52">
            <v>110000</v>
          </cell>
          <cell r="AD52">
            <v>14000</v>
          </cell>
        </row>
        <row r="53">
          <cell r="A53">
            <v>44</v>
          </cell>
          <cell r="B53" t="str">
            <v>　玉造町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</row>
        <row r="54">
          <cell r="A54">
            <v>45</v>
          </cell>
          <cell r="B54" t="str">
            <v>　江戸崎町</v>
          </cell>
          <cell r="C54">
            <v>20000</v>
          </cell>
          <cell r="D54">
            <v>20000</v>
          </cell>
          <cell r="E54">
            <v>5</v>
          </cell>
          <cell r="F54">
            <v>20</v>
          </cell>
          <cell r="G54">
            <v>75000</v>
          </cell>
          <cell r="H54">
            <v>75000</v>
          </cell>
          <cell r="I54">
            <v>20000</v>
          </cell>
          <cell r="J54">
            <v>7</v>
          </cell>
          <cell r="K54">
            <v>105000</v>
          </cell>
          <cell r="L54">
            <v>0</v>
          </cell>
          <cell r="M54">
            <v>20000</v>
          </cell>
          <cell r="N54">
            <v>5</v>
          </cell>
          <cell r="O54">
            <v>20</v>
          </cell>
          <cell r="P54">
            <v>75000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75000</v>
          </cell>
          <cell r="AA54">
            <v>7</v>
          </cell>
          <cell r="AB54">
            <v>7</v>
          </cell>
          <cell r="AC54">
            <v>105000</v>
          </cell>
        </row>
        <row r="55">
          <cell r="A55">
            <v>46</v>
          </cell>
          <cell r="B55" t="str">
            <v>　阿見町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</row>
        <row r="56">
          <cell r="A56">
            <v>47</v>
          </cell>
          <cell r="B56" t="str">
            <v>　新利根町</v>
          </cell>
          <cell r="C56">
            <v>500</v>
          </cell>
          <cell r="D56">
            <v>800</v>
          </cell>
          <cell r="E56">
            <v>500</v>
          </cell>
          <cell r="F56">
            <v>5300</v>
          </cell>
          <cell r="G56">
            <v>800</v>
          </cell>
          <cell r="H56">
            <v>3</v>
          </cell>
          <cell r="I56">
            <v>4000</v>
          </cell>
          <cell r="J56">
            <v>18000</v>
          </cell>
          <cell r="K56">
            <v>0</v>
          </cell>
          <cell r="L56">
            <v>0</v>
          </cell>
          <cell r="M56">
            <v>5300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3</v>
          </cell>
          <cell r="AB56">
            <v>3</v>
          </cell>
          <cell r="AC56">
            <v>18000</v>
          </cell>
        </row>
        <row r="57">
          <cell r="A57">
            <v>48</v>
          </cell>
          <cell r="B57" t="str">
            <v>　河内町</v>
          </cell>
          <cell r="C57">
            <v>52000</v>
          </cell>
          <cell r="D57">
            <v>30000</v>
          </cell>
          <cell r="E57">
            <v>52000</v>
          </cell>
          <cell r="F57">
            <v>30000</v>
          </cell>
          <cell r="G57">
            <v>0</v>
          </cell>
          <cell r="H57">
            <v>9</v>
          </cell>
          <cell r="I57">
            <v>6000</v>
          </cell>
          <cell r="J57">
            <v>80000</v>
          </cell>
          <cell r="K57">
            <v>0</v>
          </cell>
          <cell r="L57">
            <v>0</v>
          </cell>
          <cell r="M57">
            <v>88000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9</v>
          </cell>
          <cell r="AB57">
            <v>9</v>
          </cell>
          <cell r="AC57">
            <v>80000</v>
          </cell>
        </row>
        <row r="58">
          <cell r="A58">
            <v>49</v>
          </cell>
          <cell r="B58" t="str">
            <v>　東町</v>
          </cell>
          <cell r="C58">
            <v>0</v>
          </cell>
          <cell r="D58">
            <v>0</v>
          </cell>
          <cell r="E58">
            <v>5</v>
          </cell>
          <cell r="F58">
            <v>5</v>
          </cell>
          <cell r="G58">
            <v>100000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5</v>
          </cell>
          <cell r="AB58">
            <v>5</v>
          </cell>
          <cell r="AC58">
            <v>100000</v>
          </cell>
        </row>
        <row r="59">
          <cell r="A59">
            <v>50</v>
          </cell>
          <cell r="B59" t="str">
            <v>　霞ヶ浦町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</row>
        <row r="60">
          <cell r="A60">
            <v>51</v>
          </cell>
          <cell r="B60" t="str">
            <v>　八郷町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</row>
        <row r="61">
          <cell r="A61">
            <v>52</v>
          </cell>
          <cell r="B61" t="str">
            <v>　千代田町</v>
          </cell>
          <cell r="C61">
            <v>0</v>
          </cell>
          <cell r="D61">
            <v>0</v>
          </cell>
          <cell r="E61">
            <v>6</v>
          </cell>
          <cell r="F61">
            <v>6</v>
          </cell>
          <cell r="G61">
            <v>60000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6</v>
          </cell>
          <cell r="AB61">
            <v>6</v>
          </cell>
          <cell r="AC61">
            <v>60000</v>
          </cell>
        </row>
        <row r="62">
          <cell r="A62">
            <v>53</v>
          </cell>
          <cell r="B62" t="str">
            <v>　伊奈町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</row>
        <row r="63">
          <cell r="A63">
            <v>54</v>
          </cell>
          <cell r="B63" t="str">
            <v>　関城町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</row>
        <row r="64">
          <cell r="A64">
            <v>55</v>
          </cell>
          <cell r="B64" t="str">
            <v>　明野町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</row>
        <row r="65">
          <cell r="A65">
            <v>56</v>
          </cell>
          <cell r="B65" t="str">
            <v>　真壁町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</row>
        <row r="66">
          <cell r="A66">
            <v>57</v>
          </cell>
          <cell r="B66" t="str">
            <v>　協和町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</row>
        <row r="67">
          <cell r="A67">
            <v>58</v>
          </cell>
          <cell r="B67" t="str">
            <v>　八千代町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</row>
        <row r="68">
          <cell r="A68">
            <v>59</v>
          </cell>
          <cell r="B68" t="str">
            <v>　石下町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</row>
        <row r="69">
          <cell r="A69">
            <v>60</v>
          </cell>
          <cell r="B69" t="str">
            <v>　総和町</v>
          </cell>
          <cell r="C69">
            <v>2400</v>
          </cell>
          <cell r="D69">
            <v>1600</v>
          </cell>
          <cell r="E69">
            <v>2400</v>
          </cell>
          <cell r="F69">
            <v>29600</v>
          </cell>
          <cell r="G69">
            <v>1600</v>
          </cell>
          <cell r="H69">
            <v>14</v>
          </cell>
          <cell r="I69">
            <v>25600</v>
          </cell>
          <cell r="J69">
            <v>220000</v>
          </cell>
          <cell r="K69">
            <v>0</v>
          </cell>
          <cell r="L69">
            <v>0</v>
          </cell>
          <cell r="M69">
            <v>29600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14</v>
          </cell>
          <cell r="AB69">
            <v>22</v>
          </cell>
          <cell r="AC69">
            <v>220000</v>
          </cell>
        </row>
        <row r="70">
          <cell r="A70">
            <v>61</v>
          </cell>
          <cell r="B70" t="str">
            <v>　五霞町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</row>
        <row r="71">
          <cell r="A71">
            <v>62</v>
          </cell>
          <cell r="B71" t="str">
            <v>　三和町</v>
          </cell>
          <cell r="C71">
            <v>11000</v>
          </cell>
          <cell r="D71">
            <v>9000</v>
          </cell>
          <cell r="E71">
            <v>11000</v>
          </cell>
          <cell r="F71">
            <v>0</v>
          </cell>
          <cell r="G71">
            <v>10</v>
          </cell>
          <cell r="H71">
            <v>10</v>
          </cell>
          <cell r="I71">
            <v>9000</v>
          </cell>
          <cell r="J71">
            <v>0</v>
          </cell>
          <cell r="K71">
            <v>0</v>
          </cell>
          <cell r="L71">
            <v>0</v>
          </cell>
          <cell r="M71">
            <v>20000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10</v>
          </cell>
          <cell r="AB71">
            <v>10</v>
          </cell>
          <cell r="AC71">
            <v>200000</v>
          </cell>
        </row>
        <row r="72">
          <cell r="A72">
            <v>63</v>
          </cell>
          <cell r="B72" t="str">
            <v>　猿島町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</row>
        <row r="73">
          <cell r="A73">
            <v>64</v>
          </cell>
          <cell r="B73" t="str">
            <v>　境町</v>
          </cell>
          <cell r="C73">
            <v>42000</v>
          </cell>
          <cell r="D73">
            <v>5000</v>
          </cell>
          <cell r="E73">
            <v>5000</v>
          </cell>
          <cell r="F73">
            <v>42000</v>
          </cell>
          <cell r="G73">
            <v>4000</v>
          </cell>
          <cell r="H73">
            <v>0</v>
          </cell>
          <cell r="I73">
            <v>42000</v>
          </cell>
          <cell r="J73">
            <v>10</v>
          </cell>
          <cell r="K73">
            <v>310000</v>
          </cell>
          <cell r="L73">
            <v>22000</v>
          </cell>
          <cell r="M73">
            <v>93000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10</v>
          </cell>
          <cell r="AB73">
            <v>10</v>
          </cell>
          <cell r="AC73">
            <v>310000</v>
          </cell>
          <cell r="AD73">
            <v>22000</v>
          </cell>
        </row>
        <row r="74">
          <cell r="A74">
            <v>65</v>
          </cell>
          <cell r="B74" t="str">
            <v>　藤代町</v>
          </cell>
          <cell r="C74">
            <v>0</v>
          </cell>
          <cell r="D74">
            <v>0</v>
          </cell>
          <cell r="E74">
            <v>9</v>
          </cell>
          <cell r="F74">
            <v>9</v>
          </cell>
          <cell r="G74">
            <v>180000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9</v>
          </cell>
          <cell r="AB74">
            <v>9</v>
          </cell>
          <cell r="AC74">
            <v>180000</v>
          </cell>
        </row>
        <row r="75">
          <cell r="A75">
            <v>66</v>
          </cell>
          <cell r="B75" t="str">
            <v>　利根町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</row>
        <row r="76">
          <cell r="B76" t="str">
            <v>小　　計</v>
          </cell>
          <cell r="C76">
            <v>489500</v>
          </cell>
          <cell r="D76">
            <v>48000</v>
          </cell>
          <cell r="E76">
            <v>166504</v>
          </cell>
          <cell r="F76">
            <v>33000</v>
          </cell>
          <cell r="G76">
            <v>34360</v>
          </cell>
          <cell r="H76">
            <v>0</v>
          </cell>
          <cell r="I76">
            <v>235300</v>
          </cell>
          <cell r="J76">
            <v>0</v>
          </cell>
          <cell r="K76">
            <v>0</v>
          </cell>
          <cell r="L76">
            <v>0</v>
          </cell>
          <cell r="M76">
            <v>1006664</v>
          </cell>
          <cell r="N76">
            <v>5</v>
          </cell>
          <cell r="O76">
            <v>20</v>
          </cell>
          <cell r="P76">
            <v>75000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75000</v>
          </cell>
          <cell r="AA76">
            <v>239</v>
          </cell>
          <cell r="AB76">
            <v>262</v>
          </cell>
          <cell r="AC76">
            <v>3768540</v>
          </cell>
          <cell r="AD76">
            <v>221400</v>
          </cell>
        </row>
        <row r="77"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</row>
        <row r="78"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</row>
        <row r="79"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</row>
        <row r="80">
          <cell r="A80">
            <v>67</v>
          </cell>
          <cell r="B80" t="str">
            <v>　桂村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</row>
        <row r="81">
          <cell r="A81">
            <v>68</v>
          </cell>
          <cell r="B81" t="str">
            <v>　御前山村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</row>
        <row r="82">
          <cell r="A82">
            <v>69</v>
          </cell>
          <cell r="B82" t="str">
            <v>　七会村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</row>
        <row r="83">
          <cell r="A83">
            <v>70</v>
          </cell>
          <cell r="B83" t="str">
            <v>　東海村</v>
          </cell>
          <cell r="C83">
            <v>13700</v>
          </cell>
          <cell r="D83">
            <v>14400</v>
          </cell>
          <cell r="E83">
            <v>13700</v>
          </cell>
          <cell r="F83">
            <v>0</v>
          </cell>
          <cell r="G83">
            <v>8</v>
          </cell>
          <cell r="H83">
            <v>8</v>
          </cell>
          <cell r="I83">
            <v>14400</v>
          </cell>
          <cell r="J83">
            <v>0</v>
          </cell>
          <cell r="K83">
            <v>0</v>
          </cell>
          <cell r="L83">
            <v>0</v>
          </cell>
          <cell r="M83">
            <v>28100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8</v>
          </cell>
          <cell r="AB83">
            <v>8</v>
          </cell>
          <cell r="AC83">
            <v>108000</v>
          </cell>
        </row>
        <row r="84">
          <cell r="A84">
            <v>71</v>
          </cell>
          <cell r="B84" t="str">
            <v>　美和村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</row>
        <row r="85">
          <cell r="A85">
            <v>72</v>
          </cell>
          <cell r="B85" t="str">
            <v>　緒川村</v>
          </cell>
          <cell r="C85">
            <v>0</v>
          </cell>
          <cell r="D85">
            <v>0</v>
          </cell>
          <cell r="E85">
            <v>3</v>
          </cell>
          <cell r="F85">
            <v>3</v>
          </cell>
          <cell r="G85">
            <v>90000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3</v>
          </cell>
          <cell r="AB85">
            <v>3</v>
          </cell>
          <cell r="AC85">
            <v>90000</v>
          </cell>
        </row>
        <row r="86">
          <cell r="A86">
            <v>73</v>
          </cell>
          <cell r="B86" t="str">
            <v>　水府村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</row>
        <row r="87">
          <cell r="A87">
            <v>74</v>
          </cell>
          <cell r="B87" t="str">
            <v>　里美村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</row>
        <row r="88">
          <cell r="A88">
            <v>75</v>
          </cell>
          <cell r="B88" t="str">
            <v>　旭村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</row>
        <row r="89">
          <cell r="A89">
            <v>76</v>
          </cell>
          <cell r="B89" t="str">
            <v>　大洋村</v>
          </cell>
          <cell r="C89">
            <v>0</v>
          </cell>
          <cell r="D89">
            <v>0</v>
          </cell>
          <cell r="E89">
            <v>10</v>
          </cell>
          <cell r="F89">
            <v>10</v>
          </cell>
          <cell r="G89">
            <v>200000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10</v>
          </cell>
          <cell r="AB89">
            <v>10</v>
          </cell>
          <cell r="AC89">
            <v>200000</v>
          </cell>
        </row>
        <row r="90">
          <cell r="A90">
            <v>77</v>
          </cell>
          <cell r="B90" t="str">
            <v>　美浦村</v>
          </cell>
          <cell r="C90">
            <v>50000</v>
          </cell>
          <cell r="D90">
            <v>1600</v>
          </cell>
          <cell r="E90">
            <v>4000</v>
          </cell>
          <cell r="F90">
            <v>55600</v>
          </cell>
          <cell r="G90">
            <v>1600</v>
          </cell>
          <cell r="H90">
            <v>9</v>
          </cell>
          <cell r="I90">
            <v>4000</v>
          </cell>
          <cell r="J90">
            <v>90000</v>
          </cell>
          <cell r="K90">
            <v>18000</v>
          </cell>
          <cell r="L90">
            <v>0</v>
          </cell>
          <cell r="M90">
            <v>55600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9</v>
          </cell>
          <cell r="AB90">
            <v>9</v>
          </cell>
          <cell r="AC90">
            <v>90000</v>
          </cell>
          <cell r="AD90">
            <v>18000</v>
          </cell>
        </row>
        <row r="91">
          <cell r="A91">
            <v>78</v>
          </cell>
          <cell r="B91" t="str">
            <v>　桜川村</v>
          </cell>
          <cell r="C91">
            <v>74000</v>
          </cell>
          <cell r="D91">
            <v>2000</v>
          </cell>
          <cell r="E91">
            <v>2000</v>
          </cell>
          <cell r="F91">
            <v>95200</v>
          </cell>
          <cell r="G91">
            <v>0</v>
          </cell>
          <cell r="H91">
            <v>4</v>
          </cell>
          <cell r="I91">
            <v>19200</v>
          </cell>
          <cell r="J91">
            <v>80000</v>
          </cell>
          <cell r="K91">
            <v>4400</v>
          </cell>
          <cell r="L91">
            <v>0</v>
          </cell>
          <cell r="M91">
            <v>95200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4</v>
          </cell>
          <cell r="AB91">
            <v>4</v>
          </cell>
          <cell r="AC91">
            <v>80000</v>
          </cell>
          <cell r="AD91">
            <v>4400</v>
          </cell>
        </row>
        <row r="92">
          <cell r="A92">
            <v>79</v>
          </cell>
          <cell r="B92" t="str">
            <v>　玉里村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</row>
        <row r="93">
          <cell r="A93">
            <v>80</v>
          </cell>
          <cell r="B93" t="str">
            <v>　新治村</v>
          </cell>
          <cell r="C93">
            <v>0</v>
          </cell>
          <cell r="D93">
            <v>0</v>
          </cell>
          <cell r="E93">
            <v>3</v>
          </cell>
          <cell r="F93">
            <v>3</v>
          </cell>
          <cell r="G93">
            <v>30000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3</v>
          </cell>
          <cell r="AB93">
            <v>3</v>
          </cell>
          <cell r="AC93">
            <v>30000</v>
          </cell>
        </row>
        <row r="94">
          <cell r="A94">
            <v>81</v>
          </cell>
          <cell r="B94" t="str">
            <v>　谷和原村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</row>
        <row r="95">
          <cell r="A95">
            <v>82</v>
          </cell>
          <cell r="B95" t="str">
            <v>　大和村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</row>
        <row r="96">
          <cell r="A96">
            <v>83</v>
          </cell>
          <cell r="B96" t="str">
            <v>　千代川村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</row>
        <row r="97">
          <cell r="B97" t="str">
            <v>小　　計</v>
          </cell>
          <cell r="C97">
            <v>124000</v>
          </cell>
          <cell r="D97">
            <v>0</v>
          </cell>
          <cell r="E97">
            <v>15700</v>
          </cell>
          <cell r="F97">
            <v>0</v>
          </cell>
          <cell r="G97">
            <v>1600</v>
          </cell>
          <cell r="H97">
            <v>0</v>
          </cell>
          <cell r="I97">
            <v>37600</v>
          </cell>
          <cell r="J97">
            <v>0</v>
          </cell>
          <cell r="K97">
            <v>0</v>
          </cell>
          <cell r="L97">
            <v>0</v>
          </cell>
          <cell r="M97">
            <v>178900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37</v>
          </cell>
          <cell r="AB97">
            <v>37</v>
          </cell>
          <cell r="AC97">
            <v>598000</v>
          </cell>
          <cell r="AD97">
            <v>22400</v>
          </cell>
        </row>
        <row r="98"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</row>
        <row r="99">
          <cell r="A99">
            <v>1</v>
          </cell>
          <cell r="B99" t="str">
            <v>ニューライフカシマ</v>
          </cell>
          <cell r="C99">
            <v>0</v>
          </cell>
          <cell r="D99">
            <v>0</v>
          </cell>
          <cell r="E99">
            <v>12</v>
          </cell>
          <cell r="F99">
            <v>12</v>
          </cell>
          <cell r="G99">
            <v>120000</v>
          </cell>
          <cell r="H99">
            <v>40000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12</v>
          </cell>
          <cell r="AB99">
            <v>12</v>
          </cell>
          <cell r="AC99">
            <v>120000</v>
          </cell>
          <cell r="AD99">
            <v>40000</v>
          </cell>
        </row>
        <row r="100">
          <cell r="A100">
            <v>2</v>
          </cell>
          <cell r="B100" t="str">
            <v>スカイスポーツ取手</v>
          </cell>
          <cell r="C100">
            <v>0</v>
          </cell>
          <cell r="D100">
            <v>0</v>
          </cell>
          <cell r="E100">
            <v>4</v>
          </cell>
          <cell r="F100">
            <v>4</v>
          </cell>
          <cell r="G100">
            <v>65000</v>
          </cell>
          <cell r="H100">
            <v>11000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4</v>
          </cell>
          <cell r="AB100">
            <v>4</v>
          </cell>
          <cell r="AC100">
            <v>65000</v>
          </cell>
          <cell r="AD100">
            <v>11000</v>
          </cell>
        </row>
        <row r="101">
          <cell r="A101">
            <v>3</v>
          </cell>
          <cell r="B101" t="str">
            <v>ふれあい坂下</v>
          </cell>
          <cell r="C101">
            <v>0</v>
          </cell>
          <cell r="D101">
            <v>0</v>
          </cell>
          <cell r="E101">
            <v>7</v>
          </cell>
          <cell r="F101">
            <v>7</v>
          </cell>
          <cell r="G101">
            <v>80000</v>
          </cell>
          <cell r="H101">
            <v>133000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7</v>
          </cell>
          <cell r="AB101">
            <v>7</v>
          </cell>
          <cell r="AC101">
            <v>80000</v>
          </cell>
          <cell r="AD101">
            <v>133000</v>
          </cell>
        </row>
        <row r="102">
          <cell r="A102">
            <v>4</v>
          </cell>
          <cell r="B102" t="str">
            <v>未来の子ども</v>
          </cell>
          <cell r="C102">
            <v>0</v>
          </cell>
          <cell r="D102">
            <v>0</v>
          </cell>
          <cell r="E102">
            <v>6</v>
          </cell>
          <cell r="F102">
            <v>6</v>
          </cell>
          <cell r="G102">
            <v>150000</v>
          </cell>
          <cell r="H102">
            <v>13940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6</v>
          </cell>
          <cell r="AB102">
            <v>6</v>
          </cell>
          <cell r="AC102">
            <v>150000</v>
          </cell>
          <cell r="AD102">
            <v>13940</v>
          </cell>
        </row>
        <row r="103">
          <cell r="A103">
            <v>5</v>
          </cell>
          <cell r="B103" t="str">
            <v>水戸こどもの劇場</v>
          </cell>
          <cell r="C103">
            <v>0</v>
          </cell>
          <cell r="D103">
            <v>0</v>
          </cell>
          <cell r="E103">
            <v>13</v>
          </cell>
          <cell r="F103">
            <v>13</v>
          </cell>
          <cell r="G103">
            <v>260000</v>
          </cell>
          <cell r="H103">
            <v>26000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13</v>
          </cell>
          <cell r="AB103">
            <v>13</v>
          </cell>
          <cell r="AC103">
            <v>260000</v>
          </cell>
          <cell r="AD103">
            <v>26000</v>
          </cell>
        </row>
        <row r="104">
          <cell r="B104" t="str">
            <v>小計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42</v>
          </cell>
          <cell r="AB104">
            <v>42</v>
          </cell>
          <cell r="AC104">
            <v>675000</v>
          </cell>
          <cell r="AD104">
            <v>223940</v>
          </cell>
        </row>
        <row r="105">
          <cell r="B105" t="str">
            <v>市町村等計</v>
          </cell>
          <cell r="C105">
            <v>795100</v>
          </cell>
          <cell r="D105">
            <v>56000</v>
          </cell>
          <cell r="E105">
            <v>238804</v>
          </cell>
          <cell r="F105">
            <v>153000</v>
          </cell>
          <cell r="G105">
            <v>61400</v>
          </cell>
          <cell r="H105">
            <v>2000</v>
          </cell>
          <cell r="I105">
            <v>344317</v>
          </cell>
          <cell r="J105">
            <v>0</v>
          </cell>
          <cell r="K105">
            <v>0</v>
          </cell>
          <cell r="L105">
            <v>0</v>
          </cell>
          <cell r="M105">
            <v>1650621</v>
          </cell>
          <cell r="N105">
            <v>5</v>
          </cell>
          <cell r="O105">
            <v>20</v>
          </cell>
          <cell r="P105">
            <v>75000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75000</v>
          </cell>
          <cell r="AA105">
            <v>511</v>
          </cell>
          <cell r="AB105">
            <v>535</v>
          </cell>
          <cell r="AC105">
            <v>7187540</v>
          </cell>
          <cell r="AD105">
            <v>469740</v>
          </cell>
        </row>
        <row r="106">
          <cell r="B106" t="str">
            <v>市町村等計</v>
          </cell>
          <cell r="C106">
            <v>795100</v>
          </cell>
          <cell r="D106">
            <v>56000</v>
          </cell>
          <cell r="E106">
            <v>238804</v>
          </cell>
          <cell r="F106">
            <v>153000</v>
          </cell>
          <cell r="G106">
            <v>61400</v>
          </cell>
          <cell r="H106">
            <v>2000</v>
          </cell>
          <cell r="I106">
            <v>344317</v>
          </cell>
          <cell r="J106">
            <v>0</v>
          </cell>
          <cell r="K106">
            <v>0</v>
          </cell>
          <cell r="L106">
            <v>0</v>
          </cell>
          <cell r="M106">
            <v>1650621</v>
          </cell>
          <cell r="N106">
            <v>5</v>
          </cell>
          <cell r="O106">
            <v>20</v>
          </cell>
          <cell r="P106">
            <v>75000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75000</v>
          </cell>
          <cell r="AA106">
            <v>511</v>
          </cell>
          <cell r="AB106">
            <v>535</v>
          </cell>
          <cell r="AC106">
            <v>7187540</v>
          </cell>
          <cell r="AD106">
            <v>469740</v>
          </cell>
        </row>
        <row r="107">
          <cell r="B107" t="str">
            <v>茨城県</v>
          </cell>
          <cell r="C107">
            <v>164000</v>
          </cell>
          <cell r="D107">
            <v>252000</v>
          </cell>
          <cell r="E107">
            <v>21000</v>
          </cell>
          <cell r="F107">
            <v>882000</v>
          </cell>
          <cell r="G107">
            <v>12400</v>
          </cell>
          <cell r="H107">
            <v>0</v>
          </cell>
          <cell r="I107">
            <v>37800</v>
          </cell>
          <cell r="J107">
            <v>180000</v>
          </cell>
          <cell r="K107">
            <v>0</v>
          </cell>
          <cell r="L107">
            <v>95130</v>
          </cell>
          <cell r="M107">
            <v>1644330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</row>
        <row r="108"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</row>
        <row r="109">
          <cell r="B109" t="str">
            <v>合　　計</v>
          </cell>
          <cell r="C109">
            <v>959100</v>
          </cell>
          <cell r="D109">
            <v>308000</v>
          </cell>
          <cell r="E109">
            <v>259804</v>
          </cell>
          <cell r="F109">
            <v>1035000</v>
          </cell>
          <cell r="G109">
            <v>73800</v>
          </cell>
          <cell r="H109">
            <v>2000</v>
          </cell>
          <cell r="I109">
            <v>382117</v>
          </cell>
          <cell r="J109">
            <v>180000</v>
          </cell>
          <cell r="K109">
            <v>0</v>
          </cell>
          <cell r="L109">
            <v>95130</v>
          </cell>
          <cell r="M109">
            <v>3294951</v>
          </cell>
          <cell r="N109">
            <v>5</v>
          </cell>
          <cell r="O109">
            <v>20</v>
          </cell>
          <cell r="P109">
            <v>75000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75000</v>
          </cell>
          <cell r="AA109">
            <v>511</v>
          </cell>
          <cell r="AB109">
            <v>535</v>
          </cell>
          <cell r="AC109">
            <v>7187540</v>
          </cell>
          <cell r="AD109">
            <v>469740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FF0000"/>
  </sheetPr>
  <dimension ref="A1:U96"/>
  <sheetViews>
    <sheetView showGridLines="0" view="pageBreakPreview" topLeftCell="A64" zoomScaleSheetLayoutView="100" workbookViewId="0">
      <selection activeCell="A34" sqref="A34:T34"/>
    </sheetView>
  </sheetViews>
  <sheetFormatPr defaultColWidth="4.75" defaultRowHeight="27" customHeight="1"/>
  <cols>
    <col min="1" max="1" width="5.125" style="1" customWidth="1"/>
    <col min="2" max="3" width="4.625" style="1" customWidth="1"/>
    <col min="4" max="4" width="5.375" style="1" customWidth="1"/>
    <col min="5" max="5" width="4.75" style="1"/>
    <col min="6" max="6" width="6.375" style="1" customWidth="1"/>
    <col min="7" max="7" width="5.75" style="1" customWidth="1"/>
    <col min="8" max="9" width="4" style="1" customWidth="1"/>
    <col min="10" max="10" width="5.5" style="1" customWidth="1"/>
    <col min="11" max="11" width="4.625" style="1" customWidth="1"/>
    <col min="12" max="12" width="3.5" style="1" customWidth="1"/>
    <col min="13" max="13" width="8.625" style="1" customWidth="1"/>
    <col min="14" max="15" width="5.5" style="1" customWidth="1"/>
    <col min="16" max="16" width="9.625" style="1" customWidth="1"/>
    <col min="17" max="17" width="8.625" style="1" customWidth="1"/>
    <col min="18" max="18" width="3.625" style="1" customWidth="1"/>
    <col min="19" max="19" width="6.125" style="1" customWidth="1"/>
    <col min="20" max="20" width="4.75" style="1"/>
    <col min="21" max="21" width="3.5" style="1" customWidth="1"/>
    <col min="22" max="16384" width="4.75" style="1"/>
  </cols>
  <sheetData>
    <row r="1" spans="1:20" s="2" customFormat="1" ht="15"/>
    <row r="2" spans="1:20" s="2" customFormat="1" ht="27.75" customHeight="1">
      <c r="A2" s="4" t="s">
        <v>7</v>
      </c>
      <c r="D2" s="84"/>
      <c r="E2" s="84"/>
      <c r="J2" s="182"/>
      <c r="L2" s="211" t="s">
        <v>2</v>
      </c>
      <c r="M2" s="217"/>
      <c r="N2" s="223"/>
      <c r="O2" s="234" t="s">
        <v>109</v>
      </c>
      <c r="P2" s="245"/>
      <c r="Q2" s="245"/>
      <c r="R2" s="245"/>
      <c r="S2" s="278"/>
    </row>
    <row r="3" spans="1:20" s="2" customFormat="1" ht="15.75" customHeight="1">
      <c r="C3" s="66"/>
      <c r="J3" s="183"/>
      <c r="K3" s="204"/>
      <c r="L3" s="204"/>
    </row>
    <row r="4" spans="1:20" s="2" customFormat="1" ht="22.5" customHeight="1">
      <c r="A4" s="5" t="s">
        <v>22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</row>
    <row r="5" spans="1:20" s="3" customFormat="1" ht="13.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</row>
    <row r="6" spans="1:20" s="3" customFormat="1" ht="30.75" customHeight="1">
      <c r="A6" s="7"/>
      <c r="B6" s="37"/>
      <c r="C6" s="37"/>
      <c r="D6" s="85"/>
      <c r="E6" s="107" t="s">
        <v>84</v>
      </c>
      <c r="F6" s="130"/>
      <c r="G6" s="130"/>
      <c r="H6" s="130"/>
      <c r="I6" s="130"/>
      <c r="J6" s="130"/>
      <c r="K6" s="130"/>
      <c r="L6" s="130"/>
      <c r="M6" s="130"/>
      <c r="N6" s="224"/>
      <c r="O6" s="130"/>
      <c r="P6" s="130"/>
      <c r="Q6" s="130"/>
      <c r="R6" s="130"/>
      <c r="S6" s="130"/>
      <c r="T6" s="292"/>
    </row>
    <row r="7" spans="1:20" s="3" customFormat="1" ht="30" customHeight="1">
      <c r="A7" s="8">
        <v>1</v>
      </c>
      <c r="B7" s="38" t="s">
        <v>14</v>
      </c>
      <c r="C7" s="67"/>
      <c r="D7" s="86"/>
      <c r="E7" s="108"/>
      <c r="F7" s="131"/>
      <c r="G7" s="131"/>
      <c r="H7" s="131"/>
      <c r="I7" s="131"/>
      <c r="J7" s="131"/>
      <c r="K7" s="131"/>
      <c r="L7" s="131"/>
      <c r="M7" s="218"/>
      <c r="N7" s="225"/>
      <c r="O7" s="235"/>
      <c r="P7" s="235"/>
      <c r="Q7" s="235"/>
      <c r="R7" s="235"/>
      <c r="S7" s="235"/>
      <c r="T7" s="293"/>
    </row>
    <row r="8" spans="1:20" s="3" customFormat="1" ht="15" customHeight="1">
      <c r="A8" s="9">
        <v>2</v>
      </c>
      <c r="B8" s="39" t="s">
        <v>11</v>
      </c>
      <c r="C8" s="68"/>
      <c r="D8" s="87"/>
      <c r="E8" s="109">
        <f>SUM(K8:L12)</f>
        <v>0</v>
      </c>
      <c r="F8" s="132"/>
      <c r="G8" s="132"/>
      <c r="H8" s="75" t="s">
        <v>13</v>
      </c>
      <c r="I8" s="163" t="s">
        <v>17</v>
      </c>
      <c r="J8" s="184"/>
      <c r="K8" s="205"/>
      <c r="L8" s="212"/>
      <c r="M8" s="90" t="s">
        <v>13</v>
      </c>
      <c r="N8" s="226">
        <v>3</v>
      </c>
      <c r="O8" s="236" t="s">
        <v>44</v>
      </c>
      <c r="P8" s="246"/>
      <c r="Q8" s="254" t="s">
        <v>17</v>
      </c>
      <c r="R8" s="265"/>
      <c r="S8" s="205"/>
      <c r="T8" s="294" t="s">
        <v>4</v>
      </c>
    </row>
    <row r="9" spans="1:20" s="3" customFormat="1" ht="10.5" customHeight="1">
      <c r="A9" s="10"/>
      <c r="B9" s="40"/>
      <c r="C9" s="69"/>
      <c r="D9" s="88"/>
      <c r="E9" s="110"/>
      <c r="F9" s="133"/>
      <c r="G9" s="133"/>
      <c r="H9" s="76"/>
      <c r="I9" s="164"/>
      <c r="J9" s="185"/>
      <c r="K9" s="206"/>
      <c r="L9" s="213"/>
      <c r="M9" s="219"/>
      <c r="N9" s="227"/>
      <c r="O9" s="237"/>
      <c r="P9" s="247"/>
      <c r="Q9" s="255"/>
      <c r="R9" s="266"/>
      <c r="S9" s="206"/>
      <c r="T9" s="295"/>
    </row>
    <row r="10" spans="1:20" s="3" customFormat="1" ht="24.75" customHeight="1">
      <c r="A10" s="10"/>
      <c r="B10" s="40"/>
      <c r="C10" s="69"/>
      <c r="D10" s="88"/>
      <c r="E10" s="110"/>
      <c r="F10" s="133"/>
      <c r="G10" s="133"/>
      <c r="H10" s="76"/>
      <c r="I10" s="165" t="s">
        <v>10</v>
      </c>
      <c r="J10" s="186"/>
      <c r="K10" s="207"/>
      <c r="L10" s="214"/>
      <c r="M10" s="220" t="s">
        <v>13</v>
      </c>
      <c r="N10" s="227"/>
      <c r="O10" s="237"/>
      <c r="P10" s="247"/>
      <c r="Q10" s="256" t="s">
        <v>10</v>
      </c>
      <c r="R10" s="267"/>
      <c r="S10" s="279"/>
      <c r="T10" s="296" t="s">
        <v>4</v>
      </c>
    </row>
    <row r="11" spans="1:20" s="3" customFormat="1" ht="26.25" customHeight="1">
      <c r="A11" s="10"/>
      <c r="B11" s="40"/>
      <c r="C11" s="69"/>
      <c r="D11" s="88"/>
      <c r="E11" s="110"/>
      <c r="F11" s="133"/>
      <c r="G11" s="133"/>
      <c r="H11" s="76"/>
      <c r="I11" s="166" t="s">
        <v>64</v>
      </c>
      <c r="J11" s="187"/>
      <c r="K11" s="207"/>
      <c r="L11" s="214"/>
      <c r="M11" s="220" t="s">
        <v>8</v>
      </c>
      <c r="N11" s="227"/>
      <c r="O11" s="238"/>
      <c r="P11" s="248"/>
      <c r="Q11" s="257" t="s">
        <v>64</v>
      </c>
      <c r="R11" s="268"/>
      <c r="S11" s="279"/>
      <c r="T11" s="296" t="s">
        <v>4</v>
      </c>
    </row>
    <row r="12" spans="1:20" s="3" customFormat="1" ht="33" customHeight="1">
      <c r="A12" s="11"/>
      <c r="B12" s="41"/>
      <c r="C12" s="70"/>
      <c r="D12" s="89"/>
      <c r="E12" s="111"/>
      <c r="F12" s="134"/>
      <c r="G12" s="134"/>
      <c r="H12" s="77"/>
      <c r="I12" s="167"/>
      <c r="J12" s="188"/>
      <c r="K12" s="208"/>
      <c r="L12" s="208"/>
      <c r="M12" s="221"/>
      <c r="N12" s="228"/>
      <c r="O12" s="239" t="s">
        <v>5</v>
      </c>
      <c r="P12" s="80"/>
      <c r="Q12" s="258"/>
      <c r="R12" s="269"/>
      <c r="S12" s="280"/>
      <c r="T12" s="297" t="s">
        <v>4</v>
      </c>
    </row>
    <row r="13" spans="1:20" s="3" customFormat="1" ht="33" customHeight="1">
      <c r="A13" s="12">
        <v>4</v>
      </c>
      <c r="B13" s="42" t="s">
        <v>88</v>
      </c>
      <c r="C13" s="71"/>
      <c r="D13" s="90"/>
      <c r="E13" s="112" t="s">
        <v>66</v>
      </c>
      <c r="F13" s="114" t="s">
        <v>67</v>
      </c>
      <c r="G13" s="149"/>
      <c r="H13" s="154"/>
      <c r="I13" s="114" t="s">
        <v>68</v>
      </c>
      <c r="J13" s="149"/>
      <c r="K13" s="149"/>
      <c r="L13" s="154"/>
      <c r="M13" s="114" t="s">
        <v>69</v>
      </c>
      <c r="N13" s="114" t="s">
        <v>70</v>
      </c>
      <c r="O13" s="114" t="s">
        <v>71</v>
      </c>
      <c r="P13" s="154"/>
      <c r="Q13" s="259" t="s">
        <v>49</v>
      </c>
      <c r="R13" s="270"/>
      <c r="S13" s="281"/>
      <c r="T13" s="298" t="s">
        <v>53</v>
      </c>
    </row>
    <row r="14" spans="1:20" s="3" customFormat="1" ht="21" customHeight="1">
      <c r="A14" s="13"/>
      <c r="B14" s="43"/>
      <c r="C14" s="72"/>
      <c r="D14" s="91"/>
      <c r="E14" s="113">
        <v>1</v>
      </c>
      <c r="F14" s="135"/>
      <c r="G14" s="150"/>
      <c r="H14" s="155"/>
      <c r="I14" s="168"/>
      <c r="J14" s="189"/>
      <c r="K14" s="189"/>
      <c r="L14" s="215"/>
      <c r="M14" s="168"/>
      <c r="N14" s="229"/>
      <c r="O14" s="168"/>
      <c r="P14" s="215"/>
      <c r="Q14" s="168"/>
      <c r="R14" s="189"/>
      <c r="S14" s="215"/>
      <c r="T14" s="299"/>
    </row>
    <row r="15" spans="1:20" s="3" customFormat="1" ht="21" customHeight="1">
      <c r="A15" s="13"/>
      <c r="B15" s="43"/>
      <c r="C15" s="72"/>
      <c r="D15" s="91"/>
      <c r="E15" s="113">
        <v>2</v>
      </c>
      <c r="F15" s="135"/>
      <c r="G15" s="150"/>
      <c r="H15" s="155"/>
      <c r="I15" s="168"/>
      <c r="J15" s="189"/>
      <c r="K15" s="189"/>
      <c r="L15" s="215"/>
      <c r="M15" s="168"/>
      <c r="N15" s="229"/>
      <c r="O15" s="168"/>
      <c r="P15" s="215"/>
      <c r="Q15" s="168"/>
      <c r="R15" s="189"/>
      <c r="S15" s="215"/>
      <c r="T15" s="299"/>
    </row>
    <row r="16" spans="1:20" s="3" customFormat="1" ht="21" customHeight="1">
      <c r="A16" s="13"/>
      <c r="B16" s="43"/>
      <c r="C16" s="72"/>
      <c r="D16" s="91"/>
      <c r="E16" s="113">
        <v>3</v>
      </c>
      <c r="F16" s="135"/>
      <c r="G16" s="150"/>
      <c r="H16" s="155"/>
      <c r="I16" s="168"/>
      <c r="J16" s="189"/>
      <c r="K16" s="189"/>
      <c r="L16" s="215"/>
      <c r="M16" s="168"/>
      <c r="N16" s="229"/>
      <c r="O16" s="168"/>
      <c r="P16" s="215"/>
      <c r="Q16" s="168"/>
      <c r="R16" s="189"/>
      <c r="S16" s="215"/>
      <c r="T16" s="299"/>
    </row>
    <row r="17" spans="1:20" s="3" customFormat="1" ht="21" customHeight="1">
      <c r="A17" s="14"/>
      <c r="B17" s="44"/>
      <c r="C17" s="73"/>
      <c r="D17" s="92"/>
      <c r="E17" s="113">
        <v>4</v>
      </c>
      <c r="F17" s="135"/>
      <c r="G17" s="150"/>
      <c r="H17" s="155"/>
      <c r="I17" s="168"/>
      <c r="J17" s="189"/>
      <c r="K17" s="189"/>
      <c r="L17" s="215"/>
      <c r="M17" s="168"/>
      <c r="N17" s="229"/>
      <c r="O17" s="168"/>
      <c r="P17" s="215"/>
      <c r="Q17" s="168"/>
      <c r="R17" s="189"/>
      <c r="S17" s="215"/>
      <c r="T17" s="299"/>
    </row>
    <row r="18" spans="1:20" s="3" customFormat="1" ht="33" customHeight="1">
      <c r="A18" s="10">
        <v>5</v>
      </c>
      <c r="B18" s="45" t="s">
        <v>90</v>
      </c>
      <c r="C18" s="74"/>
      <c r="D18" s="93"/>
      <c r="E18" s="114"/>
      <c r="F18" s="136"/>
      <c r="G18" s="136"/>
      <c r="H18" s="136"/>
      <c r="I18" s="136"/>
      <c r="J18" s="190" t="s">
        <v>4</v>
      </c>
      <c r="K18" s="209">
        <v>6</v>
      </c>
      <c r="L18" s="216" t="s">
        <v>55</v>
      </c>
      <c r="M18" s="222"/>
      <c r="N18" s="222"/>
      <c r="O18" s="240"/>
      <c r="P18" s="249"/>
      <c r="Q18" s="136"/>
      <c r="R18" s="136"/>
      <c r="S18" s="136"/>
      <c r="T18" s="300" t="s">
        <v>4</v>
      </c>
    </row>
    <row r="19" spans="1:20" s="3" customFormat="1" ht="21.75" customHeight="1">
      <c r="A19" s="9">
        <v>7</v>
      </c>
      <c r="B19" s="46" t="s">
        <v>19</v>
      </c>
      <c r="C19" s="75"/>
      <c r="D19" s="94"/>
      <c r="E19" s="115"/>
      <c r="F19" s="137"/>
      <c r="G19" s="137"/>
      <c r="H19" s="137"/>
      <c r="I19" s="137"/>
      <c r="J19" s="137"/>
      <c r="K19" s="137"/>
      <c r="L19" s="137"/>
      <c r="M19" s="137"/>
      <c r="N19" s="230"/>
      <c r="O19" s="241" t="s">
        <v>16</v>
      </c>
      <c r="P19" s="250" t="s">
        <v>15</v>
      </c>
      <c r="Q19" s="260"/>
      <c r="R19" s="271"/>
      <c r="S19" s="282"/>
      <c r="T19" s="301"/>
    </row>
    <row r="20" spans="1:20" s="3" customFormat="1" ht="21" customHeight="1">
      <c r="A20" s="10"/>
      <c r="B20" s="47"/>
      <c r="C20" s="76"/>
      <c r="D20" s="95"/>
      <c r="E20" s="116"/>
      <c r="F20" s="138"/>
      <c r="G20" s="138"/>
      <c r="H20" s="138"/>
      <c r="I20" s="138"/>
      <c r="J20" s="138"/>
      <c r="K20" s="138"/>
      <c r="L20" s="138"/>
      <c r="M20" s="138"/>
      <c r="N20" s="231"/>
      <c r="O20" s="242"/>
      <c r="P20" s="251" t="s">
        <v>21</v>
      </c>
      <c r="Q20" s="261"/>
      <c r="R20" s="272"/>
      <c r="S20" s="283"/>
      <c r="T20" s="302"/>
    </row>
    <row r="21" spans="1:20" s="3" customFormat="1" ht="23.25" customHeight="1">
      <c r="A21" s="10"/>
      <c r="B21" s="47"/>
      <c r="C21" s="76"/>
      <c r="D21" s="95"/>
      <c r="E21" s="116"/>
      <c r="F21" s="138"/>
      <c r="G21" s="138"/>
      <c r="H21" s="138"/>
      <c r="I21" s="138"/>
      <c r="J21" s="138"/>
      <c r="K21" s="138"/>
      <c r="L21" s="138"/>
      <c r="M21" s="138"/>
      <c r="N21" s="231"/>
      <c r="O21" s="242"/>
      <c r="P21" s="251" t="s">
        <v>24</v>
      </c>
      <c r="Q21" s="261"/>
      <c r="R21" s="272"/>
      <c r="S21" s="283"/>
      <c r="T21" s="302"/>
    </row>
    <row r="22" spans="1:20" s="3" customFormat="1" ht="24" customHeight="1">
      <c r="A22" s="11"/>
      <c r="B22" s="48"/>
      <c r="C22" s="77"/>
      <c r="D22" s="96"/>
      <c r="E22" s="117"/>
      <c r="F22" s="139"/>
      <c r="G22" s="139"/>
      <c r="H22" s="139"/>
      <c r="I22" s="139"/>
      <c r="J22" s="139"/>
      <c r="K22" s="139"/>
      <c r="L22" s="139"/>
      <c r="M22" s="139"/>
      <c r="N22" s="232"/>
      <c r="O22" s="243"/>
      <c r="P22" s="252" t="s">
        <v>25</v>
      </c>
      <c r="Q22" s="262"/>
      <c r="R22" s="273"/>
      <c r="S22" s="283"/>
      <c r="T22" s="302"/>
    </row>
    <row r="23" spans="1:20" s="3" customFormat="1" ht="37.5" customHeight="1">
      <c r="A23" s="9">
        <v>8</v>
      </c>
      <c r="B23" s="49" t="s">
        <v>56</v>
      </c>
      <c r="C23" s="78"/>
      <c r="D23" s="97"/>
      <c r="E23" s="118" t="s">
        <v>12</v>
      </c>
      <c r="F23" s="140"/>
      <c r="G23" s="140"/>
      <c r="H23" s="156" t="s">
        <v>27</v>
      </c>
      <c r="I23" s="156"/>
      <c r="J23" s="191" t="s">
        <v>29</v>
      </c>
      <c r="K23" s="210"/>
      <c r="L23" s="210"/>
      <c r="M23" s="210"/>
      <c r="N23" s="210"/>
      <c r="O23" s="210"/>
      <c r="P23" s="210"/>
      <c r="Q23" s="210"/>
      <c r="R23" s="210"/>
      <c r="S23" s="210"/>
      <c r="T23" s="303"/>
    </row>
    <row r="24" spans="1:20" s="3" customFormat="1" ht="60" customHeight="1">
      <c r="A24" s="9">
        <v>9</v>
      </c>
      <c r="B24" s="50" t="s">
        <v>85</v>
      </c>
      <c r="C24" s="79"/>
      <c r="D24" s="98"/>
      <c r="E24" s="119"/>
      <c r="F24" s="141"/>
      <c r="G24" s="141"/>
      <c r="H24" s="141"/>
      <c r="I24" s="141"/>
      <c r="J24" s="141"/>
      <c r="K24" s="141"/>
      <c r="L24" s="141"/>
      <c r="M24" s="141"/>
      <c r="N24" s="141"/>
      <c r="O24" s="141"/>
      <c r="P24" s="141"/>
      <c r="Q24" s="141"/>
      <c r="R24" s="141"/>
      <c r="S24" s="141"/>
      <c r="T24" s="304"/>
    </row>
    <row r="25" spans="1:20" s="3" customFormat="1" ht="60" customHeight="1">
      <c r="A25" s="11"/>
      <c r="B25" s="51" t="s">
        <v>60</v>
      </c>
      <c r="C25" s="80"/>
      <c r="D25" s="99"/>
      <c r="E25" s="120"/>
      <c r="F25" s="142"/>
      <c r="G25" s="142"/>
      <c r="H25" s="142"/>
      <c r="I25" s="142"/>
      <c r="J25" s="142"/>
      <c r="K25" s="142"/>
      <c r="L25" s="142"/>
      <c r="M25" s="142"/>
      <c r="N25" s="142"/>
      <c r="O25" s="142"/>
      <c r="P25" s="142"/>
      <c r="Q25" s="142"/>
      <c r="R25" s="142"/>
      <c r="S25" s="142"/>
      <c r="T25" s="305"/>
    </row>
    <row r="26" spans="1:20" s="3" customFormat="1" ht="60" customHeight="1">
      <c r="A26" s="15">
        <v>10</v>
      </c>
      <c r="B26" s="49" t="s">
        <v>31</v>
      </c>
      <c r="C26" s="78"/>
      <c r="D26" s="97"/>
      <c r="E26" s="118" t="s">
        <v>32</v>
      </c>
      <c r="F26" s="140"/>
      <c r="G26" s="151" t="s">
        <v>86</v>
      </c>
      <c r="H26" s="157"/>
      <c r="I26" s="169"/>
      <c r="J26" s="192"/>
      <c r="K26" s="192"/>
      <c r="L26" s="192"/>
      <c r="M26" s="192"/>
      <c r="N26" s="192"/>
      <c r="O26" s="192"/>
      <c r="P26" s="192"/>
      <c r="Q26" s="192"/>
      <c r="R26" s="192"/>
      <c r="S26" s="192"/>
      <c r="T26" s="306"/>
    </row>
    <row r="27" spans="1:20" s="3" customFormat="1" ht="54.75" customHeight="1">
      <c r="A27" s="15">
        <v>11</v>
      </c>
      <c r="B27" s="49" t="s">
        <v>42</v>
      </c>
      <c r="C27" s="78"/>
      <c r="D27" s="97"/>
      <c r="E27" s="118" t="s">
        <v>34</v>
      </c>
      <c r="F27" s="140"/>
      <c r="G27" s="151" t="s">
        <v>86</v>
      </c>
      <c r="H27" s="157"/>
      <c r="I27" s="169"/>
      <c r="J27" s="192"/>
      <c r="K27" s="192"/>
      <c r="L27" s="192"/>
      <c r="M27" s="192"/>
      <c r="N27" s="192"/>
      <c r="O27" s="192"/>
      <c r="P27" s="192"/>
      <c r="Q27" s="192"/>
      <c r="R27" s="192"/>
      <c r="S27" s="192"/>
      <c r="T27" s="306"/>
    </row>
    <row r="28" spans="1:20" s="3" customFormat="1" ht="56.25" customHeight="1">
      <c r="A28" s="11">
        <v>12</v>
      </c>
      <c r="B28" s="52" t="s">
        <v>91</v>
      </c>
      <c r="C28" s="81"/>
      <c r="D28" s="100"/>
      <c r="E28" s="121" t="s">
        <v>34</v>
      </c>
      <c r="F28" s="143"/>
      <c r="G28" s="152" t="s">
        <v>86</v>
      </c>
      <c r="H28" s="158"/>
      <c r="I28" s="170"/>
      <c r="J28" s="139"/>
      <c r="K28" s="139"/>
      <c r="L28" s="139"/>
      <c r="M28" s="139"/>
      <c r="N28" s="139"/>
      <c r="O28" s="139"/>
      <c r="P28" s="139"/>
      <c r="Q28" s="139"/>
      <c r="R28" s="139"/>
      <c r="S28" s="139"/>
      <c r="T28" s="307"/>
    </row>
    <row r="29" spans="1:20" s="3" customFormat="1" ht="50.25" customHeight="1">
      <c r="A29" s="16">
        <v>13</v>
      </c>
      <c r="B29" s="53" t="s">
        <v>57</v>
      </c>
      <c r="C29" s="82"/>
      <c r="D29" s="101"/>
      <c r="E29" s="122" t="s">
        <v>59</v>
      </c>
      <c r="F29" s="144"/>
      <c r="G29" s="153" t="s">
        <v>87</v>
      </c>
      <c r="H29" s="159"/>
      <c r="I29" s="171"/>
      <c r="J29" s="193"/>
      <c r="K29" s="193"/>
      <c r="L29" s="193"/>
      <c r="M29" s="193"/>
      <c r="N29" s="193"/>
      <c r="O29" s="193"/>
      <c r="P29" s="193"/>
      <c r="Q29" s="193"/>
      <c r="R29" s="193"/>
      <c r="S29" s="193"/>
      <c r="T29" s="308"/>
    </row>
    <row r="30" spans="1:20" s="3" customFormat="1" ht="7.5" customHeight="1">
      <c r="A30" s="17"/>
    </row>
    <row r="31" spans="1:20" s="3" customFormat="1" ht="15.75" customHeight="1">
      <c r="A31" s="17"/>
    </row>
    <row r="32" spans="1:20" s="2" customFormat="1" ht="27.75" customHeight="1">
      <c r="A32" s="2" t="s">
        <v>46</v>
      </c>
      <c r="L32" s="211" t="s">
        <v>2</v>
      </c>
      <c r="M32" s="217"/>
      <c r="N32" s="223"/>
      <c r="O32" s="244" t="str">
        <f>O2</f>
        <v>津山市</v>
      </c>
      <c r="P32" s="253"/>
      <c r="Q32" s="253"/>
      <c r="R32" s="253"/>
      <c r="S32" s="284"/>
    </row>
    <row r="33" spans="1:21" s="2" customFormat="1" ht="7.5" customHeight="1">
      <c r="C33" s="66"/>
      <c r="J33" s="183"/>
      <c r="K33" s="204"/>
      <c r="L33" s="204"/>
    </row>
    <row r="34" spans="1:21" s="2" customFormat="1" ht="22.5" customHeight="1">
      <c r="A34" s="5" t="s">
        <v>58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</row>
    <row r="35" spans="1:21" s="2" customFormat="1" ht="9" customHeight="1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</row>
    <row r="36" spans="1:21" s="2" customFormat="1" ht="22.5" customHeight="1">
      <c r="A36" s="18"/>
      <c r="B36" s="18"/>
      <c r="C36" s="18"/>
      <c r="D36" s="18"/>
      <c r="E36" s="123"/>
      <c r="F36" s="145"/>
      <c r="G36" s="145"/>
      <c r="H36" s="145"/>
      <c r="I36" s="145"/>
      <c r="J36" s="145"/>
      <c r="K36" s="145"/>
      <c r="L36" s="145"/>
      <c r="M36" s="145"/>
      <c r="N36" s="145"/>
      <c r="O36" s="145"/>
      <c r="P36" s="145"/>
      <c r="Q36" s="145"/>
      <c r="R36" s="145"/>
      <c r="S36" s="285"/>
      <c r="T36" s="18"/>
    </row>
    <row r="37" spans="1:21" s="3" customFormat="1" ht="12" customHeight="1">
      <c r="A37" s="17"/>
    </row>
    <row r="38" spans="1:21" s="3" customFormat="1" ht="21.75" customHeight="1">
      <c r="A38" s="19" t="s">
        <v>35</v>
      </c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Q38" s="263"/>
      <c r="R38" s="263"/>
      <c r="S38" s="263"/>
      <c r="U38" s="263" t="s">
        <v>36</v>
      </c>
    </row>
    <row r="39" spans="1:21" s="3" customFormat="1" ht="15" customHeight="1">
      <c r="A39" s="20"/>
      <c r="B39" s="54" t="s">
        <v>37</v>
      </c>
      <c r="C39" s="54"/>
      <c r="D39" s="54"/>
      <c r="E39" s="54" t="s">
        <v>38</v>
      </c>
      <c r="F39" s="54"/>
      <c r="G39" s="54"/>
      <c r="H39" s="54"/>
      <c r="I39" s="172" t="s">
        <v>30</v>
      </c>
      <c r="J39" s="194"/>
      <c r="K39" s="194"/>
      <c r="L39" s="194"/>
      <c r="M39" s="194"/>
      <c r="N39" s="194"/>
      <c r="O39" s="194"/>
      <c r="P39" s="194"/>
      <c r="Q39" s="194"/>
      <c r="R39" s="194"/>
      <c r="S39" s="194"/>
      <c r="T39" s="194"/>
      <c r="U39" s="309"/>
    </row>
    <row r="40" spans="1:21" s="3" customFormat="1" ht="15" customHeight="1">
      <c r="A40" s="21"/>
      <c r="B40" s="55"/>
      <c r="C40" s="55"/>
      <c r="D40" s="55"/>
      <c r="E40" s="55"/>
      <c r="F40" s="55"/>
      <c r="G40" s="55"/>
      <c r="H40" s="55"/>
      <c r="I40" s="173"/>
      <c r="J40" s="195"/>
      <c r="K40" s="195"/>
      <c r="L40" s="195"/>
      <c r="M40" s="195"/>
      <c r="N40" s="195"/>
      <c r="O40" s="195"/>
      <c r="P40" s="195"/>
      <c r="Q40" s="195"/>
      <c r="R40" s="195"/>
      <c r="S40" s="195"/>
      <c r="T40" s="195"/>
      <c r="U40" s="310"/>
    </row>
    <row r="41" spans="1:21" s="3" customFormat="1" ht="17.25" customHeight="1">
      <c r="A41" s="22" t="s">
        <v>39</v>
      </c>
      <c r="B41" s="56" t="s">
        <v>40</v>
      </c>
      <c r="C41" s="56"/>
      <c r="D41" s="56"/>
      <c r="E41" s="124">
        <f>SUM(S41:T48)</f>
        <v>0</v>
      </c>
      <c r="F41" s="146"/>
      <c r="G41" s="146"/>
      <c r="H41" s="160"/>
      <c r="I41" s="174"/>
      <c r="J41" s="196"/>
      <c r="K41" s="196"/>
      <c r="L41" s="196"/>
      <c r="M41" s="196"/>
      <c r="N41" s="196"/>
      <c r="O41" s="196"/>
      <c r="P41" s="196"/>
      <c r="Q41" s="196"/>
      <c r="R41" s="274" t="s">
        <v>92</v>
      </c>
      <c r="S41" s="286"/>
      <c r="T41" s="286"/>
      <c r="U41" s="311" t="s">
        <v>18</v>
      </c>
    </row>
    <row r="42" spans="1:21" s="3" customFormat="1" ht="17.25" customHeight="1">
      <c r="A42" s="23"/>
      <c r="B42" s="56"/>
      <c r="C42" s="56"/>
      <c r="D42" s="56"/>
      <c r="E42" s="125"/>
      <c r="F42" s="147"/>
      <c r="G42" s="147"/>
      <c r="H42" s="161"/>
      <c r="I42" s="175"/>
      <c r="J42" s="197"/>
      <c r="K42" s="197"/>
      <c r="L42" s="197"/>
      <c r="M42" s="197"/>
      <c r="N42" s="197"/>
      <c r="O42" s="197"/>
      <c r="P42" s="197"/>
      <c r="Q42" s="197"/>
      <c r="R42" s="275" t="s">
        <v>92</v>
      </c>
      <c r="S42" s="287"/>
      <c r="T42" s="287"/>
      <c r="U42" s="312" t="s">
        <v>18</v>
      </c>
    </row>
    <row r="43" spans="1:21" s="3" customFormat="1" ht="17.25" customHeight="1">
      <c r="A43" s="23"/>
      <c r="B43" s="56"/>
      <c r="C43" s="56"/>
      <c r="D43" s="56"/>
      <c r="E43" s="125"/>
      <c r="F43" s="147"/>
      <c r="G43" s="147"/>
      <c r="H43" s="161"/>
      <c r="I43" s="175"/>
      <c r="J43" s="197"/>
      <c r="K43" s="197"/>
      <c r="L43" s="197"/>
      <c r="M43" s="197"/>
      <c r="N43" s="197"/>
      <c r="O43" s="197"/>
      <c r="P43" s="197"/>
      <c r="Q43" s="197"/>
      <c r="R43" s="275" t="s">
        <v>92</v>
      </c>
      <c r="S43" s="287"/>
      <c r="T43" s="287"/>
      <c r="U43" s="312" t="s">
        <v>18</v>
      </c>
    </row>
    <row r="44" spans="1:21" s="3" customFormat="1" ht="17.25" customHeight="1">
      <c r="A44" s="23"/>
      <c r="B44" s="56"/>
      <c r="C44" s="56"/>
      <c r="D44" s="56"/>
      <c r="E44" s="125"/>
      <c r="F44" s="147"/>
      <c r="G44" s="147"/>
      <c r="H44" s="161"/>
      <c r="I44" s="175"/>
      <c r="J44" s="197"/>
      <c r="K44" s="197"/>
      <c r="L44" s="197"/>
      <c r="M44" s="197"/>
      <c r="N44" s="197"/>
      <c r="O44" s="197"/>
      <c r="P44" s="197"/>
      <c r="Q44" s="197"/>
      <c r="R44" s="275" t="s">
        <v>92</v>
      </c>
      <c r="S44" s="287"/>
      <c r="T44" s="287"/>
      <c r="U44" s="312" t="s">
        <v>18</v>
      </c>
    </row>
    <row r="45" spans="1:21" s="3" customFormat="1" ht="17.25" customHeight="1">
      <c r="A45" s="23"/>
      <c r="B45" s="56"/>
      <c r="C45" s="56"/>
      <c r="D45" s="56"/>
      <c r="E45" s="125"/>
      <c r="F45" s="147"/>
      <c r="G45" s="147"/>
      <c r="H45" s="161"/>
      <c r="I45" s="175"/>
      <c r="J45" s="197"/>
      <c r="K45" s="197"/>
      <c r="L45" s="197"/>
      <c r="M45" s="197"/>
      <c r="N45" s="197"/>
      <c r="O45" s="197"/>
      <c r="P45" s="197"/>
      <c r="Q45" s="197"/>
      <c r="R45" s="275" t="s">
        <v>92</v>
      </c>
      <c r="S45" s="287"/>
      <c r="T45" s="287"/>
      <c r="U45" s="312" t="s">
        <v>18</v>
      </c>
    </row>
    <row r="46" spans="1:21" s="3" customFormat="1" ht="17.25" customHeight="1">
      <c r="A46" s="23"/>
      <c r="B46" s="56"/>
      <c r="C46" s="56"/>
      <c r="D46" s="56"/>
      <c r="E46" s="125"/>
      <c r="F46" s="147"/>
      <c r="G46" s="147"/>
      <c r="H46" s="161"/>
      <c r="I46" s="175"/>
      <c r="J46" s="197"/>
      <c r="K46" s="197"/>
      <c r="L46" s="197"/>
      <c r="M46" s="197"/>
      <c r="N46" s="197"/>
      <c r="O46" s="197"/>
      <c r="P46" s="197"/>
      <c r="Q46" s="197"/>
      <c r="R46" s="275" t="s">
        <v>92</v>
      </c>
      <c r="S46" s="287"/>
      <c r="T46" s="287"/>
      <c r="U46" s="312" t="s">
        <v>18</v>
      </c>
    </row>
    <row r="47" spans="1:21" s="3" customFormat="1" ht="17.25" customHeight="1">
      <c r="A47" s="23"/>
      <c r="B47" s="56"/>
      <c r="C47" s="56"/>
      <c r="D47" s="56"/>
      <c r="E47" s="125"/>
      <c r="F47" s="147"/>
      <c r="G47" s="147"/>
      <c r="H47" s="161"/>
      <c r="I47" s="175"/>
      <c r="J47" s="197"/>
      <c r="K47" s="197"/>
      <c r="L47" s="197"/>
      <c r="M47" s="197"/>
      <c r="N47" s="197"/>
      <c r="O47" s="197"/>
      <c r="P47" s="197"/>
      <c r="Q47" s="197"/>
      <c r="R47" s="275" t="s">
        <v>92</v>
      </c>
      <c r="S47" s="287"/>
      <c r="T47" s="287"/>
      <c r="U47" s="312" t="s">
        <v>18</v>
      </c>
    </row>
    <row r="48" spans="1:21" s="3" customFormat="1" ht="17.25" customHeight="1">
      <c r="A48" s="23"/>
      <c r="B48" s="56"/>
      <c r="C48" s="56"/>
      <c r="D48" s="56"/>
      <c r="E48" s="126"/>
      <c r="F48" s="148"/>
      <c r="G48" s="148"/>
      <c r="H48" s="162"/>
      <c r="I48" s="176"/>
      <c r="J48" s="198"/>
      <c r="K48" s="198"/>
      <c r="L48" s="198"/>
      <c r="M48" s="198"/>
      <c r="N48" s="198"/>
      <c r="O48" s="198"/>
      <c r="P48" s="198"/>
      <c r="Q48" s="198"/>
      <c r="R48" s="276" t="s">
        <v>92</v>
      </c>
      <c r="S48" s="288"/>
      <c r="T48" s="288"/>
      <c r="U48" s="313" t="s">
        <v>18</v>
      </c>
    </row>
    <row r="49" spans="1:21" s="3" customFormat="1" ht="17.25" customHeight="1">
      <c r="A49" s="23"/>
      <c r="B49" s="56" t="s">
        <v>28</v>
      </c>
      <c r="C49" s="56"/>
      <c r="D49" s="56"/>
      <c r="E49" s="124">
        <f>SUM(S49:T50)</f>
        <v>0</v>
      </c>
      <c r="F49" s="146"/>
      <c r="G49" s="146"/>
      <c r="H49" s="160"/>
      <c r="I49" s="175"/>
      <c r="J49" s="197"/>
      <c r="K49" s="197"/>
      <c r="L49" s="197"/>
      <c r="M49" s="197"/>
      <c r="N49" s="197"/>
      <c r="O49" s="197"/>
      <c r="P49" s="197"/>
      <c r="Q49" s="197"/>
      <c r="R49" s="274" t="s">
        <v>92</v>
      </c>
      <c r="S49" s="286"/>
      <c r="T49" s="286"/>
      <c r="U49" s="311" t="s">
        <v>18</v>
      </c>
    </row>
    <row r="50" spans="1:21" s="3" customFormat="1" ht="17.25" customHeight="1">
      <c r="A50" s="23"/>
      <c r="B50" s="56"/>
      <c r="C50" s="56"/>
      <c r="D50" s="56"/>
      <c r="E50" s="126"/>
      <c r="F50" s="148"/>
      <c r="G50" s="148"/>
      <c r="H50" s="162"/>
      <c r="I50" s="176"/>
      <c r="J50" s="198"/>
      <c r="K50" s="198"/>
      <c r="L50" s="198"/>
      <c r="M50" s="198"/>
      <c r="N50" s="198"/>
      <c r="O50" s="198"/>
      <c r="P50" s="198"/>
      <c r="Q50" s="198"/>
      <c r="R50" s="276" t="s">
        <v>92</v>
      </c>
      <c r="S50" s="288"/>
      <c r="T50" s="288"/>
      <c r="U50" s="313" t="s">
        <v>18</v>
      </c>
    </row>
    <row r="51" spans="1:21" s="3" customFormat="1" ht="17.25" customHeight="1">
      <c r="A51" s="23"/>
      <c r="B51" s="56" t="s">
        <v>9</v>
      </c>
      <c r="C51" s="56"/>
      <c r="D51" s="56"/>
      <c r="E51" s="124">
        <f>SUM(S51:T59)</f>
        <v>0</v>
      </c>
      <c r="F51" s="146"/>
      <c r="G51" s="146"/>
      <c r="H51" s="160"/>
      <c r="I51" s="175"/>
      <c r="J51" s="197"/>
      <c r="K51" s="197"/>
      <c r="L51" s="197"/>
      <c r="M51" s="197"/>
      <c r="N51" s="197"/>
      <c r="O51" s="197"/>
      <c r="P51" s="197"/>
      <c r="Q51" s="197"/>
      <c r="R51" s="274" t="s">
        <v>92</v>
      </c>
      <c r="S51" s="286"/>
      <c r="T51" s="286"/>
      <c r="U51" s="311" t="s">
        <v>18</v>
      </c>
    </row>
    <row r="52" spans="1:21" s="3" customFormat="1" ht="17.25" customHeight="1">
      <c r="A52" s="23"/>
      <c r="B52" s="56"/>
      <c r="C52" s="56"/>
      <c r="D52" s="56"/>
      <c r="E52" s="125"/>
      <c r="F52" s="147"/>
      <c r="G52" s="147"/>
      <c r="H52" s="161"/>
      <c r="I52" s="175"/>
      <c r="J52" s="197"/>
      <c r="K52" s="197"/>
      <c r="L52" s="197"/>
      <c r="M52" s="197"/>
      <c r="N52" s="197"/>
      <c r="O52" s="197"/>
      <c r="P52" s="197"/>
      <c r="Q52" s="197"/>
      <c r="R52" s="275" t="s">
        <v>92</v>
      </c>
      <c r="S52" s="287"/>
      <c r="T52" s="287"/>
      <c r="U52" s="312" t="s">
        <v>18</v>
      </c>
    </row>
    <row r="53" spans="1:21" s="3" customFormat="1" ht="17.25" customHeight="1">
      <c r="A53" s="23"/>
      <c r="B53" s="56"/>
      <c r="C53" s="56"/>
      <c r="D53" s="56"/>
      <c r="E53" s="125"/>
      <c r="F53" s="147"/>
      <c r="G53" s="147"/>
      <c r="H53" s="161"/>
      <c r="I53" s="175"/>
      <c r="J53" s="197"/>
      <c r="K53" s="197"/>
      <c r="L53" s="197"/>
      <c r="M53" s="197"/>
      <c r="N53" s="197"/>
      <c r="O53" s="197"/>
      <c r="P53" s="197"/>
      <c r="Q53" s="197"/>
      <c r="R53" s="275" t="s">
        <v>92</v>
      </c>
      <c r="S53" s="287"/>
      <c r="T53" s="287"/>
      <c r="U53" s="312" t="s">
        <v>18</v>
      </c>
    </row>
    <row r="54" spans="1:21" s="3" customFormat="1" ht="17.25" customHeight="1">
      <c r="A54" s="23"/>
      <c r="B54" s="56"/>
      <c r="C54" s="56"/>
      <c r="D54" s="56"/>
      <c r="E54" s="125"/>
      <c r="F54" s="147"/>
      <c r="G54" s="147"/>
      <c r="H54" s="161"/>
      <c r="I54" s="175"/>
      <c r="J54" s="197"/>
      <c r="K54" s="197"/>
      <c r="L54" s="197"/>
      <c r="M54" s="197"/>
      <c r="N54" s="197"/>
      <c r="O54" s="197"/>
      <c r="P54" s="197"/>
      <c r="Q54" s="197"/>
      <c r="R54" s="275" t="s">
        <v>92</v>
      </c>
      <c r="S54" s="287"/>
      <c r="T54" s="287"/>
      <c r="U54" s="312" t="s">
        <v>18</v>
      </c>
    </row>
    <row r="55" spans="1:21" s="3" customFormat="1" ht="17.25" customHeight="1">
      <c r="A55" s="23"/>
      <c r="B55" s="56"/>
      <c r="C55" s="56"/>
      <c r="D55" s="56"/>
      <c r="E55" s="125"/>
      <c r="F55" s="147"/>
      <c r="G55" s="147"/>
      <c r="H55" s="161"/>
      <c r="I55" s="175"/>
      <c r="J55" s="197"/>
      <c r="K55" s="197"/>
      <c r="L55" s="197"/>
      <c r="M55" s="197"/>
      <c r="N55" s="197"/>
      <c r="O55" s="197"/>
      <c r="P55" s="197"/>
      <c r="Q55" s="197"/>
      <c r="R55" s="275" t="s">
        <v>92</v>
      </c>
      <c r="S55" s="287"/>
      <c r="T55" s="287"/>
      <c r="U55" s="312" t="s">
        <v>18</v>
      </c>
    </row>
    <row r="56" spans="1:21" s="3" customFormat="1" ht="17.25" customHeight="1">
      <c r="A56" s="23"/>
      <c r="B56" s="56"/>
      <c r="C56" s="56"/>
      <c r="D56" s="56"/>
      <c r="E56" s="125"/>
      <c r="F56" s="147"/>
      <c r="G56" s="147"/>
      <c r="H56" s="161"/>
      <c r="I56" s="175"/>
      <c r="J56" s="197"/>
      <c r="K56" s="197"/>
      <c r="L56" s="197"/>
      <c r="M56" s="197"/>
      <c r="N56" s="197"/>
      <c r="O56" s="197"/>
      <c r="P56" s="197"/>
      <c r="Q56" s="197"/>
      <c r="R56" s="275" t="s">
        <v>92</v>
      </c>
      <c r="S56" s="287"/>
      <c r="T56" s="287"/>
      <c r="U56" s="312" t="s">
        <v>18</v>
      </c>
    </row>
    <row r="57" spans="1:21" s="3" customFormat="1" ht="17.25" customHeight="1">
      <c r="A57" s="23"/>
      <c r="B57" s="56"/>
      <c r="C57" s="56"/>
      <c r="D57" s="56"/>
      <c r="E57" s="125"/>
      <c r="F57" s="147"/>
      <c r="G57" s="147"/>
      <c r="H57" s="161"/>
      <c r="I57" s="175"/>
      <c r="J57" s="197"/>
      <c r="K57" s="197"/>
      <c r="L57" s="197"/>
      <c r="M57" s="197"/>
      <c r="N57" s="197"/>
      <c r="O57" s="197"/>
      <c r="P57" s="197"/>
      <c r="Q57" s="197"/>
      <c r="R57" s="275" t="s">
        <v>92</v>
      </c>
      <c r="S57" s="287"/>
      <c r="T57" s="287"/>
      <c r="U57" s="312" t="s">
        <v>18</v>
      </c>
    </row>
    <row r="58" spans="1:21" s="3" customFormat="1" ht="17.25" customHeight="1">
      <c r="A58" s="23"/>
      <c r="B58" s="56"/>
      <c r="C58" s="56"/>
      <c r="D58" s="56"/>
      <c r="E58" s="125"/>
      <c r="F58" s="147"/>
      <c r="G58" s="147"/>
      <c r="H58" s="161"/>
      <c r="I58" s="175"/>
      <c r="J58" s="197"/>
      <c r="K58" s="197"/>
      <c r="L58" s="197"/>
      <c r="M58" s="197"/>
      <c r="N58" s="197"/>
      <c r="O58" s="197"/>
      <c r="P58" s="197"/>
      <c r="Q58" s="197"/>
      <c r="R58" s="275" t="s">
        <v>92</v>
      </c>
      <c r="S58" s="287"/>
      <c r="T58" s="287"/>
      <c r="U58" s="312" t="s">
        <v>18</v>
      </c>
    </row>
    <row r="59" spans="1:21" s="3" customFormat="1" ht="17.25" customHeight="1">
      <c r="A59" s="23"/>
      <c r="B59" s="56"/>
      <c r="C59" s="56"/>
      <c r="D59" s="56"/>
      <c r="E59" s="126"/>
      <c r="F59" s="148"/>
      <c r="G59" s="148"/>
      <c r="H59" s="162"/>
      <c r="I59" s="176"/>
      <c r="J59" s="198"/>
      <c r="K59" s="198"/>
      <c r="L59" s="198"/>
      <c r="M59" s="198"/>
      <c r="N59" s="198"/>
      <c r="O59" s="198"/>
      <c r="P59" s="198"/>
      <c r="Q59" s="198"/>
      <c r="R59" s="276" t="s">
        <v>92</v>
      </c>
      <c r="S59" s="288"/>
      <c r="T59" s="288"/>
      <c r="U59" s="313" t="s">
        <v>18</v>
      </c>
    </row>
    <row r="60" spans="1:21" s="3" customFormat="1" ht="17.25" customHeight="1">
      <c r="A60" s="23"/>
      <c r="B60" s="56" t="s">
        <v>3</v>
      </c>
      <c r="C60" s="56"/>
      <c r="D60" s="56"/>
      <c r="E60" s="124">
        <f>SUM(S60:T62)</f>
        <v>0</v>
      </c>
      <c r="F60" s="146"/>
      <c r="G60" s="146"/>
      <c r="H60" s="160"/>
      <c r="I60" s="175"/>
      <c r="J60" s="197"/>
      <c r="K60" s="197"/>
      <c r="L60" s="197"/>
      <c r="M60" s="197"/>
      <c r="N60" s="197"/>
      <c r="O60" s="197"/>
      <c r="P60" s="197"/>
      <c r="Q60" s="197"/>
      <c r="R60" s="274" t="s">
        <v>92</v>
      </c>
      <c r="S60" s="286"/>
      <c r="T60" s="286"/>
      <c r="U60" s="311" t="s">
        <v>18</v>
      </c>
    </row>
    <row r="61" spans="1:21" s="3" customFormat="1" ht="17.25" customHeight="1">
      <c r="A61" s="23"/>
      <c r="B61" s="56"/>
      <c r="C61" s="56"/>
      <c r="D61" s="56"/>
      <c r="E61" s="125"/>
      <c r="F61" s="147"/>
      <c r="G61" s="147"/>
      <c r="H61" s="161"/>
      <c r="I61" s="175"/>
      <c r="J61" s="197"/>
      <c r="K61" s="197"/>
      <c r="L61" s="197"/>
      <c r="M61" s="197"/>
      <c r="N61" s="197"/>
      <c r="O61" s="197"/>
      <c r="P61" s="197"/>
      <c r="Q61" s="197"/>
      <c r="R61" s="275" t="s">
        <v>92</v>
      </c>
      <c r="S61" s="287"/>
      <c r="T61" s="287"/>
      <c r="U61" s="312" t="s">
        <v>18</v>
      </c>
    </row>
    <row r="62" spans="1:21" s="3" customFormat="1" ht="17.25" customHeight="1">
      <c r="A62" s="23"/>
      <c r="B62" s="56"/>
      <c r="C62" s="56"/>
      <c r="D62" s="56"/>
      <c r="E62" s="126"/>
      <c r="F62" s="148"/>
      <c r="G62" s="148"/>
      <c r="H62" s="162"/>
      <c r="I62" s="176"/>
      <c r="J62" s="198"/>
      <c r="K62" s="198"/>
      <c r="L62" s="198"/>
      <c r="M62" s="198"/>
      <c r="N62" s="198"/>
      <c r="O62" s="198"/>
      <c r="P62" s="198"/>
      <c r="Q62" s="198"/>
      <c r="R62" s="276" t="s">
        <v>92</v>
      </c>
      <c r="S62" s="288"/>
      <c r="T62" s="288"/>
      <c r="U62" s="313" t="s">
        <v>18</v>
      </c>
    </row>
    <row r="63" spans="1:21" s="3" customFormat="1" ht="17.25" customHeight="1">
      <c r="A63" s="23"/>
      <c r="B63" s="57" t="s">
        <v>93</v>
      </c>
      <c r="C63" s="56"/>
      <c r="D63" s="56"/>
      <c r="E63" s="124">
        <f>SUM(S63:T65)</f>
        <v>0</v>
      </c>
      <c r="F63" s="146"/>
      <c r="G63" s="146"/>
      <c r="H63" s="160"/>
      <c r="I63" s="175"/>
      <c r="J63" s="197"/>
      <c r="K63" s="197"/>
      <c r="L63" s="197"/>
      <c r="M63" s="197"/>
      <c r="N63" s="197"/>
      <c r="O63" s="197"/>
      <c r="P63" s="197"/>
      <c r="Q63" s="197"/>
      <c r="R63" s="274" t="s">
        <v>92</v>
      </c>
      <c r="S63" s="286"/>
      <c r="T63" s="286"/>
      <c r="U63" s="311" t="s">
        <v>18</v>
      </c>
    </row>
    <row r="64" spans="1:21" s="3" customFormat="1" ht="17.25" customHeight="1">
      <c r="A64" s="23"/>
      <c r="B64" s="56"/>
      <c r="C64" s="56"/>
      <c r="D64" s="56"/>
      <c r="E64" s="125"/>
      <c r="F64" s="147"/>
      <c r="G64" s="147"/>
      <c r="H64" s="161"/>
      <c r="I64" s="175"/>
      <c r="J64" s="197"/>
      <c r="K64" s="197"/>
      <c r="L64" s="197"/>
      <c r="M64" s="197"/>
      <c r="N64" s="197"/>
      <c r="O64" s="197"/>
      <c r="P64" s="197"/>
      <c r="Q64" s="197"/>
      <c r="R64" s="275" t="s">
        <v>92</v>
      </c>
      <c r="S64" s="287"/>
      <c r="T64" s="287"/>
      <c r="U64" s="312" t="s">
        <v>18</v>
      </c>
    </row>
    <row r="65" spans="1:21" s="3" customFormat="1" ht="17.25" customHeight="1">
      <c r="A65" s="23"/>
      <c r="B65" s="56"/>
      <c r="C65" s="56"/>
      <c r="D65" s="56"/>
      <c r="E65" s="126"/>
      <c r="F65" s="148"/>
      <c r="G65" s="148"/>
      <c r="H65" s="162"/>
      <c r="I65" s="175"/>
      <c r="J65" s="197"/>
      <c r="K65" s="197"/>
      <c r="L65" s="197"/>
      <c r="M65" s="197"/>
      <c r="N65" s="197"/>
      <c r="O65" s="197"/>
      <c r="P65" s="197"/>
      <c r="Q65" s="197"/>
      <c r="R65" s="276" t="s">
        <v>92</v>
      </c>
      <c r="S65" s="288"/>
      <c r="T65" s="288"/>
      <c r="U65" s="313" t="s">
        <v>18</v>
      </c>
    </row>
    <row r="66" spans="1:21" s="3" customFormat="1" ht="17.25" customHeight="1">
      <c r="A66" s="24"/>
      <c r="B66" s="58" t="s">
        <v>23</v>
      </c>
      <c r="C66" s="58"/>
      <c r="D66" s="58"/>
      <c r="E66" s="127">
        <f>SUM(E41:H65)</f>
        <v>0</v>
      </c>
      <c r="F66" s="127"/>
      <c r="G66" s="127"/>
      <c r="H66" s="127"/>
      <c r="I66" s="177"/>
      <c r="J66" s="199"/>
      <c r="K66" s="199"/>
      <c r="L66" s="199"/>
      <c r="M66" s="199"/>
      <c r="N66" s="233"/>
      <c r="O66" s="233"/>
      <c r="P66" s="233"/>
      <c r="Q66" s="233"/>
      <c r="R66" s="199"/>
      <c r="S66" s="199"/>
      <c r="T66" s="199"/>
      <c r="U66" s="314"/>
    </row>
    <row r="67" spans="1:21" s="3" customFormat="1" ht="17.25" customHeight="1">
      <c r="A67" s="25" t="s">
        <v>41</v>
      </c>
      <c r="B67" s="59"/>
      <c r="C67" s="83"/>
      <c r="D67" s="102"/>
      <c r="E67" s="128">
        <f>S67</f>
        <v>0</v>
      </c>
      <c r="F67" s="128"/>
      <c r="G67" s="128"/>
      <c r="H67" s="128"/>
      <c r="I67" s="178"/>
      <c r="J67" s="200"/>
      <c r="K67" s="200"/>
      <c r="L67" s="200"/>
      <c r="M67" s="200"/>
      <c r="N67" s="200"/>
      <c r="O67" s="200"/>
      <c r="P67" s="200"/>
      <c r="Q67" s="200"/>
      <c r="R67" s="277" t="s">
        <v>92</v>
      </c>
      <c r="S67" s="289"/>
      <c r="T67" s="289"/>
      <c r="U67" s="315" t="s">
        <v>18</v>
      </c>
    </row>
    <row r="68" spans="1:21" s="3" customFormat="1" ht="17.25" customHeight="1">
      <c r="A68" s="26"/>
      <c r="B68" s="59"/>
      <c r="C68" s="83"/>
      <c r="D68" s="102"/>
      <c r="E68" s="128">
        <f>S68</f>
        <v>0</v>
      </c>
      <c r="F68" s="128"/>
      <c r="G68" s="128"/>
      <c r="H68" s="128"/>
      <c r="I68" s="178"/>
      <c r="J68" s="200"/>
      <c r="K68" s="200"/>
      <c r="L68" s="200"/>
      <c r="M68" s="200"/>
      <c r="N68" s="200"/>
      <c r="O68" s="200"/>
      <c r="P68" s="200"/>
      <c r="Q68" s="200"/>
      <c r="R68" s="277" t="s">
        <v>92</v>
      </c>
      <c r="S68" s="289"/>
      <c r="T68" s="289"/>
      <c r="U68" s="315" t="s">
        <v>18</v>
      </c>
    </row>
    <row r="69" spans="1:21" s="3" customFormat="1" ht="17.25" customHeight="1">
      <c r="A69" s="26"/>
      <c r="B69" s="59"/>
      <c r="C69" s="83"/>
      <c r="D69" s="102"/>
      <c r="E69" s="128">
        <f>S69</f>
        <v>0</v>
      </c>
      <c r="F69" s="128"/>
      <c r="G69" s="128"/>
      <c r="H69" s="128"/>
      <c r="I69" s="178"/>
      <c r="J69" s="200"/>
      <c r="K69" s="200"/>
      <c r="L69" s="200"/>
      <c r="M69" s="200"/>
      <c r="N69" s="200"/>
      <c r="O69" s="200"/>
      <c r="P69" s="200"/>
      <c r="Q69" s="200"/>
      <c r="R69" s="277" t="s">
        <v>92</v>
      </c>
      <c r="S69" s="289"/>
      <c r="T69" s="289"/>
      <c r="U69" s="315" t="s">
        <v>18</v>
      </c>
    </row>
    <row r="70" spans="1:21" s="3" customFormat="1" ht="17.25" customHeight="1">
      <c r="A70" s="27"/>
      <c r="B70" s="58" t="s">
        <v>23</v>
      </c>
      <c r="C70" s="58"/>
      <c r="D70" s="58"/>
      <c r="E70" s="127">
        <f>SUM(E67:H69)</f>
        <v>0</v>
      </c>
      <c r="F70" s="127"/>
      <c r="G70" s="127"/>
      <c r="H70" s="127"/>
      <c r="I70" s="177"/>
      <c r="J70" s="199"/>
      <c r="K70" s="199"/>
      <c r="L70" s="199"/>
      <c r="M70" s="199"/>
      <c r="N70" s="199"/>
      <c r="O70" s="199"/>
      <c r="P70" s="199"/>
      <c r="Q70" s="199"/>
      <c r="R70" s="199"/>
      <c r="S70" s="199"/>
      <c r="T70" s="199"/>
      <c r="U70" s="314"/>
    </row>
    <row r="71" spans="1:21" s="3" customFormat="1" ht="17.25" customHeight="1">
      <c r="A71" s="28" t="s">
        <v>45</v>
      </c>
      <c r="B71" s="60"/>
      <c r="C71" s="60"/>
      <c r="D71" s="103"/>
      <c r="E71" s="129">
        <f>E66+E70</f>
        <v>0</v>
      </c>
      <c r="F71" s="129"/>
      <c r="G71" s="129"/>
      <c r="H71" s="129"/>
      <c r="I71" s="179"/>
      <c r="J71" s="201"/>
      <c r="K71" s="201"/>
      <c r="L71" s="201"/>
      <c r="M71" s="201"/>
      <c r="N71" s="201"/>
      <c r="O71" s="201"/>
      <c r="P71" s="201"/>
      <c r="Q71" s="201"/>
      <c r="R71" s="201"/>
      <c r="S71" s="201"/>
      <c r="T71" s="201"/>
      <c r="U71" s="316"/>
    </row>
    <row r="72" spans="1:21" s="3" customFormat="1" ht="17.25" customHeight="1">
      <c r="A72" s="29"/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</row>
    <row r="73" spans="1:21" s="3" customFormat="1" ht="21.75" customHeight="1">
      <c r="A73" s="30" t="s">
        <v>26</v>
      </c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Q73" s="264"/>
      <c r="R73" s="264"/>
      <c r="S73" s="264"/>
      <c r="U73" s="264" t="s">
        <v>36</v>
      </c>
    </row>
    <row r="74" spans="1:21" s="3" customFormat="1" ht="17.25" customHeight="1">
      <c r="A74" s="31" t="s">
        <v>47</v>
      </c>
      <c r="B74" s="61"/>
      <c r="C74" s="61"/>
      <c r="D74" s="61"/>
      <c r="E74" s="61" t="s">
        <v>48</v>
      </c>
      <c r="F74" s="61"/>
      <c r="G74" s="61"/>
      <c r="H74" s="61"/>
      <c r="I74" s="180" t="s">
        <v>52</v>
      </c>
      <c r="J74" s="202"/>
      <c r="K74" s="202"/>
      <c r="L74" s="202"/>
      <c r="M74" s="202"/>
      <c r="N74" s="202"/>
      <c r="O74" s="202"/>
      <c r="P74" s="202"/>
      <c r="Q74" s="202"/>
      <c r="R74" s="202"/>
      <c r="S74" s="202"/>
      <c r="T74" s="202"/>
      <c r="U74" s="317"/>
    </row>
    <row r="75" spans="1:21" s="3" customFormat="1" ht="17.25" customHeight="1">
      <c r="A75" s="32" t="s">
        <v>54</v>
      </c>
      <c r="B75" s="62"/>
      <c r="C75" s="62"/>
      <c r="D75" s="104"/>
      <c r="E75" s="128">
        <f>S75</f>
        <v>0</v>
      </c>
      <c r="F75" s="128"/>
      <c r="G75" s="128"/>
      <c r="H75" s="128"/>
      <c r="I75" s="178"/>
      <c r="J75" s="200"/>
      <c r="K75" s="200"/>
      <c r="L75" s="200"/>
      <c r="M75" s="200"/>
      <c r="N75" s="200"/>
      <c r="O75" s="200"/>
      <c r="P75" s="200"/>
      <c r="Q75" s="200"/>
      <c r="R75" s="277" t="s">
        <v>92</v>
      </c>
      <c r="S75" s="289"/>
      <c r="T75" s="289"/>
      <c r="U75" s="315" t="s">
        <v>18</v>
      </c>
    </row>
    <row r="76" spans="1:21" s="3" customFormat="1" ht="17.25" customHeight="1">
      <c r="A76" s="33"/>
      <c r="B76" s="63"/>
      <c r="C76" s="63"/>
      <c r="D76" s="105"/>
      <c r="E76" s="128">
        <f>S76</f>
        <v>0</v>
      </c>
      <c r="F76" s="128"/>
      <c r="G76" s="128"/>
      <c r="H76" s="128"/>
      <c r="I76" s="178"/>
      <c r="J76" s="200"/>
      <c r="K76" s="200"/>
      <c r="L76" s="200"/>
      <c r="M76" s="200"/>
      <c r="N76" s="200"/>
      <c r="O76" s="200"/>
      <c r="P76" s="200"/>
      <c r="Q76" s="200"/>
      <c r="R76" s="277" t="s">
        <v>92</v>
      </c>
      <c r="S76" s="289"/>
      <c r="T76" s="289"/>
      <c r="U76" s="315" t="s">
        <v>18</v>
      </c>
    </row>
    <row r="77" spans="1:21" s="3" customFormat="1" ht="17.25" customHeight="1">
      <c r="A77" s="33"/>
      <c r="B77" s="63"/>
      <c r="C77" s="63"/>
      <c r="D77" s="105"/>
      <c r="E77" s="128">
        <f>S77</f>
        <v>0</v>
      </c>
      <c r="F77" s="128"/>
      <c r="G77" s="128"/>
      <c r="H77" s="128"/>
      <c r="I77" s="178"/>
      <c r="J77" s="200"/>
      <c r="K77" s="200"/>
      <c r="L77" s="200"/>
      <c r="M77" s="200"/>
      <c r="N77" s="200"/>
      <c r="O77" s="200"/>
      <c r="P77" s="200"/>
      <c r="Q77" s="200"/>
      <c r="R77" s="277" t="s">
        <v>92</v>
      </c>
      <c r="S77" s="289"/>
      <c r="T77" s="289"/>
      <c r="U77" s="315" t="s">
        <v>18</v>
      </c>
    </row>
    <row r="78" spans="1:21" s="3" customFormat="1" ht="17.25" customHeight="1">
      <c r="A78" s="33"/>
      <c r="B78" s="63"/>
      <c r="C78" s="63"/>
      <c r="D78" s="105"/>
      <c r="E78" s="128">
        <f>S78</f>
        <v>0</v>
      </c>
      <c r="F78" s="128"/>
      <c r="G78" s="128"/>
      <c r="H78" s="128"/>
      <c r="I78" s="178"/>
      <c r="J78" s="200"/>
      <c r="K78" s="200"/>
      <c r="L78" s="200"/>
      <c r="M78" s="200"/>
      <c r="N78" s="200"/>
      <c r="O78" s="200"/>
      <c r="P78" s="200"/>
      <c r="Q78" s="200"/>
      <c r="R78" s="277" t="s">
        <v>92</v>
      </c>
      <c r="S78" s="289"/>
      <c r="T78" s="289"/>
      <c r="U78" s="315" t="s">
        <v>18</v>
      </c>
    </row>
    <row r="79" spans="1:21" s="3" customFormat="1" ht="17.25" customHeight="1">
      <c r="A79" s="34"/>
      <c r="B79" s="64"/>
      <c r="C79" s="64"/>
      <c r="D79" s="106"/>
      <c r="E79" s="128">
        <f>S79</f>
        <v>0</v>
      </c>
      <c r="F79" s="128"/>
      <c r="G79" s="128"/>
      <c r="H79" s="128"/>
      <c r="I79" s="178"/>
      <c r="J79" s="200"/>
      <c r="K79" s="200"/>
      <c r="L79" s="200"/>
      <c r="M79" s="200"/>
      <c r="N79" s="200"/>
      <c r="O79" s="200"/>
      <c r="P79" s="200"/>
      <c r="Q79" s="200"/>
      <c r="R79" s="277" t="s">
        <v>92</v>
      </c>
      <c r="S79" s="290"/>
      <c r="T79" s="290"/>
      <c r="U79" s="318" t="s">
        <v>18</v>
      </c>
    </row>
    <row r="80" spans="1:21" s="3" customFormat="1" ht="17.25" customHeight="1">
      <c r="A80" s="35" t="s">
        <v>45</v>
      </c>
      <c r="B80" s="65"/>
      <c r="C80" s="65"/>
      <c r="D80" s="65"/>
      <c r="E80" s="129">
        <f>SUM(E75:H79)</f>
        <v>0</v>
      </c>
      <c r="F80" s="129"/>
      <c r="G80" s="129"/>
      <c r="H80" s="129"/>
      <c r="I80" s="181"/>
      <c r="J80" s="203"/>
      <c r="K80" s="203"/>
      <c r="L80" s="203"/>
      <c r="M80" s="203"/>
      <c r="N80" s="203"/>
      <c r="O80" s="203"/>
      <c r="P80" s="203"/>
      <c r="Q80" s="203"/>
      <c r="R80" s="203"/>
      <c r="S80" s="291"/>
      <c r="T80" s="6"/>
      <c r="U80" s="319"/>
    </row>
    <row r="81" spans="1:19" s="3" customFormat="1" ht="17.25" customHeight="1">
      <c r="A81" s="36"/>
      <c r="B81" s="36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</row>
    <row r="82" spans="1:19" s="3" customFormat="1" ht="30" customHeight="1"/>
    <row r="83" spans="1:19" s="3" customFormat="1" ht="27" customHeight="1"/>
    <row r="84" spans="1:19" s="3" customFormat="1" ht="27" customHeight="1"/>
    <row r="85" spans="1:19" s="3" customFormat="1" ht="27" customHeight="1"/>
    <row r="86" spans="1:19" s="3" customFormat="1" ht="27" customHeight="1"/>
    <row r="87" spans="1:19" s="3" customFormat="1" ht="27" customHeight="1"/>
    <row r="88" spans="1:19" s="3" customFormat="1" ht="27" customHeight="1"/>
    <row r="89" spans="1:19" s="3" customFormat="1" ht="27" customHeight="1"/>
    <row r="90" spans="1:19" s="3" customFormat="1" ht="27" customHeight="1"/>
    <row r="91" spans="1:19" s="3" customFormat="1" ht="27" customHeight="1"/>
    <row r="92" spans="1:19" s="3" customFormat="1" ht="27" customHeight="1"/>
    <row r="93" spans="1:19" s="3" customFormat="1" ht="27" customHeight="1"/>
    <row r="94" spans="1:19" s="3" customFormat="1" ht="27" customHeight="1"/>
    <row r="95" spans="1:19" s="3" customFormat="1" ht="27" customHeight="1"/>
    <row r="96" spans="1:19" s="3" customFormat="1" ht="27" customHeight="1"/>
  </sheetData>
  <mergeCells count="202">
    <mergeCell ref="L2:N2"/>
    <mergeCell ref="O2:S2"/>
    <mergeCell ref="A4:T4"/>
    <mergeCell ref="A6:D6"/>
    <mergeCell ref="E6:T6"/>
    <mergeCell ref="B7:D7"/>
    <mergeCell ref="E7:M7"/>
    <mergeCell ref="N7:T7"/>
    <mergeCell ref="I10:J10"/>
    <mergeCell ref="K10:L10"/>
    <mergeCell ref="Q10:R10"/>
    <mergeCell ref="I11:J11"/>
    <mergeCell ref="K11:L11"/>
    <mergeCell ref="Q11:R11"/>
    <mergeCell ref="I12:M12"/>
    <mergeCell ref="O12:R12"/>
    <mergeCell ref="F13:H13"/>
    <mergeCell ref="I13:L13"/>
    <mergeCell ref="O13:P13"/>
    <mergeCell ref="Q13:S13"/>
    <mergeCell ref="F14:H14"/>
    <mergeCell ref="I14:L14"/>
    <mergeCell ref="O14:P14"/>
    <mergeCell ref="Q14:S14"/>
    <mergeCell ref="F15:H15"/>
    <mergeCell ref="I15:L15"/>
    <mergeCell ref="O15:P15"/>
    <mergeCell ref="Q15:S15"/>
    <mergeCell ref="F16:H16"/>
    <mergeCell ref="I16:L16"/>
    <mergeCell ref="O16:P16"/>
    <mergeCell ref="Q16:S16"/>
    <mergeCell ref="F17:H17"/>
    <mergeCell ref="I17:L17"/>
    <mergeCell ref="O17:P17"/>
    <mergeCell ref="Q17:S17"/>
    <mergeCell ref="B18:D18"/>
    <mergeCell ref="E18:I18"/>
    <mergeCell ref="L18:O18"/>
    <mergeCell ref="P18:S18"/>
    <mergeCell ref="P19:R19"/>
    <mergeCell ref="S19:T19"/>
    <mergeCell ref="P20:R20"/>
    <mergeCell ref="S20:T20"/>
    <mergeCell ref="P21:R21"/>
    <mergeCell ref="S21:T21"/>
    <mergeCell ref="P22:R22"/>
    <mergeCell ref="S22:T22"/>
    <mergeCell ref="B23:D23"/>
    <mergeCell ref="F23:G23"/>
    <mergeCell ref="H23:I23"/>
    <mergeCell ref="J23:T23"/>
    <mergeCell ref="B24:D24"/>
    <mergeCell ref="E24:T24"/>
    <mergeCell ref="B25:D25"/>
    <mergeCell ref="E25:T25"/>
    <mergeCell ref="B26:D26"/>
    <mergeCell ref="G26:H26"/>
    <mergeCell ref="I26:T26"/>
    <mergeCell ref="B27:D27"/>
    <mergeCell ref="G27:H27"/>
    <mergeCell ref="I27:T27"/>
    <mergeCell ref="B28:D28"/>
    <mergeCell ref="G28:H28"/>
    <mergeCell ref="I28:T28"/>
    <mergeCell ref="B29:D29"/>
    <mergeCell ref="G29:H29"/>
    <mergeCell ref="I29:T29"/>
    <mergeCell ref="L32:N32"/>
    <mergeCell ref="O32:S32"/>
    <mergeCell ref="A34:T34"/>
    <mergeCell ref="A36:D36"/>
    <mergeCell ref="E36:S36"/>
    <mergeCell ref="A38:O38"/>
    <mergeCell ref="I41:Q41"/>
    <mergeCell ref="S41:T41"/>
    <mergeCell ref="I42:Q42"/>
    <mergeCell ref="S42:T42"/>
    <mergeCell ref="I43:Q43"/>
    <mergeCell ref="S43:T43"/>
    <mergeCell ref="I44:Q44"/>
    <mergeCell ref="S44:T44"/>
    <mergeCell ref="I45:Q45"/>
    <mergeCell ref="S45:T45"/>
    <mergeCell ref="I46:Q46"/>
    <mergeCell ref="S46:T46"/>
    <mergeCell ref="I47:Q47"/>
    <mergeCell ref="S47:T47"/>
    <mergeCell ref="I48:Q48"/>
    <mergeCell ref="S48:T48"/>
    <mergeCell ref="I49:Q49"/>
    <mergeCell ref="S49:T49"/>
    <mergeCell ref="I50:Q50"/>
    <mergeCell ref="S50:T50"/>
    <mergeCell ref="I51:Q51"/>
    <mergeCell ref="S51:T51"/>
    <mergeCell ref="I52:Q52"/>
    <mergeCell ref="S52:T52"/>
    <mergeCell ref="I53:Q53"/>
    <mergeCell ref="S53:T53"/>
    <mergeCell ref="I54:Q54"/>
    <mergeCell ref="S54:T54"/>
    <mergeCell ref="I55:Q55"/>
    <mergeCell ref="S55:T55"/>
    <mergeCell ref="I56:Q56"/>
    <mergeCell ref="S56:T56"/>
    <mergeCell ref="I57:Q57"/>
    <mergeCell ref="S57:T57"/>
    <mergeCell ref="I58:Q58"/>
    <mergeCell ref="S58:T58"/>
    <mergeCell ref="I59:Q59"/>
    <mergeCell ref="S59:T59"/>
    <mergeCell ref="I60:Q60"/>
    <mergeCell ref="S60:T60"/>
    <mergeCell ref="I61:Q61"/>
    <mergeCell ref="S61:T61"/>
    <mergeCell ref="I62:Q62"/>
    <mergeCell ref="S62:T62"/>
    <mergeCell ref="I63:Q63"/>
    <mergeCell ref="S63:T63"/>
    <mergeCell ref="I64:Q64"/>
    <mergeCell ref="S64:T64"/>
    <mergeCell ref="I65:Q65"/>
    <mergeCell ref="S65:T65"/>
    <mergeCell ref="B66:D66"/>
    <mergeCell ref="E66:H66"/>
    <mergeCell ref="B67:D67"/>
    <mergeCell ref="E67:H67"/>
    <mergeCell ref="I67:Q67"/>
    <mergeCell ref="S67:T67"/>
    <mergeCell ref="B68:D68"/>
    <mergeCell ref="E68:H68"/>
    <mergeCell ref="I68:Q68"/>
    <mergeCell ref="S68:T68"/>
    <mergeCell ref="B69:D69"/>
    <mergeCell ref="E69:H69"/>
    <mergeCell ref="I69:Q69"/>
    <mergeCell ref="S69:T69"/>
    <mergeCell ref="B70:D70"/>
    <mergeCell ref="E70:H70"/>
    <mergeCell ref="A71:D71"/>
    <mergeCell ref="E71:H71"/>
    <mergeCell ref="A73:O73"/>
    <mergeCell ref="A74:D74"/>
    <mergeCell ref="E74:H74"/>
    <mergeCell ref="I74:U74"/>
    <mergeCell ref="E75:H75"/>
    <mergeCell ref="I75:Q75"/>
    <mergeCell ref="S75:T75"/>
    <mergeCell ref="E76:H76"/>
    <mergeCell ref="I76:Q76"/>
    <mergeCell ref="S76:T76"/>
    <mergeCell ref="E77:H77"/>
    <mergeCell ref="I77:Q77"/>
    <mergeCell ref="S77:T77"/>
    <mergeCell ref="E78:H78"/>
    <mergeCell ref="I78:Q78"/>
    <mergeCell ref="S78:T78"/>
    <mergeCell ref="E79:H79"/>
    <mergeCell ref="I79:Q79"/>
    <mergeCell ref="S79:T79"/>
    <mergeCell ref="A80:D80"/>
    <mergeCell ref="E80:H80"/>
    <mergeCell ref="A81:D81"/>
    <mergeCell ref="E81:H81"/>
    <mergeCell ref="I81:S81"/>
    <mergeCell ref="A8:A12"/>
    <mergeCell ref="B8:D12"/>
    <mergeCell ref="E8:G12"/>
    <mergeCell ref="H8:H12"/>
    <mergeCell ref="I8:J9"/>
    <mergeCell ref="K8:L9"/>
    <mergeCell ref="M8:M9"/>
    <mergeCell ref="N8:N12"/>
    <mergeCell ref="O8:P11"/>
    <mergeCell ref="Q8:R9"/>
    <mergeCell ref="S8:S9"/>
    <mergeCell ref="T8:T9"/>
    <mergeCell ref="A13:A17"/>
    <mergeCell ref="B13:D17"/>
    <mergeCell ref="A19:A22"/>
    <mergeCell ref="B19:D22"/>
    <mergeCell ref="E19:N22"/>
    <mergeCell ref="O19:O22"/>
    <mergeCell ref="A24:A25"/>
    <mergeCell ref="A39:A40"/>
    <mergeCell ref="B39:D40"/>
    <mergeCell ref="E39:H40"/>
    <mergeCell ref="I39:U40"/>
    <mergeCell ref="B49:D50"/>
    <mergeCell ref="E49:H50"/>
    <mergeCell ref="B60:D62"/>
    <mergeCell ref="E60:H62"/>
    <mergeCell ref="B63:D65"/>
    <mergeCell ref="E63:H65"/>
    <mergeCell ref="A67:A70"/>
    <mergeCell ref="A75:D79"/>
    <mergeCell ref="A41:A66"/>
    <mergeCell ref="B41:D48"/>
    <mergeCell ref="E41:H48"/>
    <mergeCell ref="B51:D59"/>
    <mergeCell ref="E51:H59"/>
  </mergeCells>
  <phoneticPr fontId="34"/>
  <conditionalFormatting sqref="E19 F23 E24:T25 K8 S8 K10:K11 O2 E7 S19:S22 E18:I18 P18:S18 S10:S12 F26:F29 I26:I29">
    <cfRule type="cellIs" dxfId="65" priority="30" stopIfTrue="1" operator="equal">
      <formula>""</formula>
    </cfRule>
  </conditionalFormatting>
  <conditionalFormatting sqref="J23">
    <cfRule type="expression" dxfId="64" priority="31" stopIfTrue="1">
      <formula>AND($F$23="有",$J$23="")</formula>
    </cfRule>
  </conditionalFormatting>
  <conditionalFormatting sqref="K10:K11 S8 K8 S10:S12">
    <cfRule type="cellIs" dxfId="63" priority="32" stopIfTrue="1" operator="greaterThan">
      <formula>1480</formula>
    </cfRule>
  </conditionalFormatting>
  <conditionalFormatting sqref="E7">
    <cfRule type="cellIs" dxfId="62" priority="33" stopIfTrue="1" operator="equal">
      <formula>""</formula>
    </cfRule>
  </conditionalFormatting>
  <conditionalFormatting sqref="F14">
    <cfRule type="cellIs" dxfId="61" priority="29" stopIfTrue="1" operator="equal">
      <formula>""</formula>
    </cfRule>
  </conditionalFormatting>
  <conditionalFormatting sqref="F14">
    <cfRule type="cellIs" dxfId="60" priority="28" stopIfTrue="1" operator="equal">
      <formula>""</formula>
    </cfRule>
  </conditionalFormatting>
  <conditionalFormatting sqref="F15">
    <cfRule type="cellIs" dxfId="59" priority="27" stopIfTrue="1" operator="equal">
      <formula>""</formula>
    </cfRule>
  </conditionalFormatting>
  <conditionalFormatting sqref="F15">
    <cfRule type="cellIs" dxfId="58" priority="26" stopIfTrue="1" operator="equal">
      <formula>""</formula>
    </cfRule>
  </conditionalFormatting>
  <conditionalFormatting sqref="F16">
    <cfRule type="cellIs" dxfId="57" priority="25" stopIfTrue="1" operator="equal">
      <formula>""</formula>
    </cfRule>
  </conditionalFormatting>
  <conditionalFormatting sqref="F16">
    <cfRule type="cellIs" dxfId="56" priority="24" stopIfTrue="1" operator="equal">
      <formula>""</formula>
    </cfRule>
  </conditionalFormatting>
  <conditionalFormatting sqref="M14">
    <cfRule type="cellIs" dxfId="55" priority="23" stopIfTrue="1" operator="equal">
      <formula>""</formula>
    </cfRule>
  </conditionalFormatting>
  <conditionalFormatting sqref="M14">
    <cfRule type="cellIs" dxfId="54" priority="22" stopIfTrue="1" operator="equal">
      <formula>""</formula>
    </cfRule>
  </conditionalFormatting>
  <conditionalFormatting sqref="O14">
    <cfRule type="cellIs" dxfId="53" priority="21" stopIfTrue="1" operator="equal">
      <formula>""</formula>
    </cfRule>
  </conditionalFormatting>
  <conditionalFormatting sqref="O14">
    <cfRule type="cellIs" dxfId="52" priority="20" stopIfTrue="1" operator="equal">
      <formula>""</formula>
    </cfRule>
  </conditionalFormatting>
  <conditionalFormatting sqref="N14">
    <cfRule type="cellIs" dxfId="51" priority="19" stopIfTrue="1" operator="equal">
      <formula>""</formula>
    </cfRule>
  </conditionalFormatting>
  <conditionalFormatting sqref="N14">
    <cfRule type="cellIs" dxfId="50" priority="18" stopIfTrue="1" operator="equal">
      <formula>""</formula>
    </cfRule>
  </conditionalFormatting>
  <conditionalFormatting sqref="F17">
    <cfRule type="cellIs" dxfId="49" priority="17" stopIfTrue="1" operator="equal">
      <formula>""</formula>
    </cfRule>
  </conditionalFormatting>
  <conditionalFormatting sqref="F17">
    <cfRule type="cellIs" dxfId="48" priority="16" stopIfTrue="1" operator="equal">
      <formula>""</formula>
    </cfRule>
  </conditionalFormatting>
  <conditionalFormatting sqref="M15">
    <cfRule type="cellIs" dxfId="47" priority="15" stopIfTrue="1" operator="equal">
      <formula>""</formula>
    </cfRule>
  </conditionalFormatting>
  <conditionalFormatting sqref="M15">
    <cfRule type="cellIs" dxfId="46" priority="14" stopIfTrue="1" operator="equal">
      <formula>""</formula>
    </cfRule>
  </conditionalFormatting>
  <conditionalFormatting sqref="M16">
    <cfRule type="cellIs" dxfId="45" priority="13" stopIfTrue="1" operator="equal">
      <formula>""</formula>
    </cfRule>
  </conditionalFormatting>
  <conditionalFormatting sqref="M16">
    <cfRule type="cellIs" dxfId="44" priority="12" stopIfTrue="1" operator="equal">
      <formula>""</formula>
    </cfRule>
  </conditionalFormatting>
  <conditionalFormatting sqref="M17">
    <cfRule type="cellIs" dxfId="43" priority="11" stopIfTrue="1" operator="equal">
      <formula>""</formula>
    </cfRule>
  </conditionalFormatting>
  <conditionalFormatting sqref="M17">
    <cfRule type="cellIs" dxfId="42" priority="10" stopIfTrue="1" operator="equal">
      <formula>""</formula>
    </cfRule>
  </conditionalFormatting>
  <conditionalFormatting sqref="I14">
    <cfRule type="cellIs" dxfId="41" priority="9" stopIfTrue="1" operator="equal">
      <formula>""</formula>
    </cfRule>
  </conditionalFormatting>
  <conditionalFormatting sqref="I14">
    <cfRule type="cellIs" dxfId="40" priority="8" stopIfTrue="1" operator="equal">
      <formula>""</formula>
    </cfRule>
  </conditionalFormatting>
  <conditionalFormatting sqref="I15:I17">
    <cfRule type="cellIs" dxfId="39" priority="7" stopIfTrue="1" operator="equal">
      <formula>""</formula>
    </cfRule>
  </conditionalFormatting>
  <conditionalFormatting sqref="I15:I17">
    <cfRule type="cellIs" dxfId="38" priority="6" stopIfTrue="1" operator="equal">
      <formula>""</formula>
    </cfRule>
  </conditionalFormatting>
  <conditionalFormatting sqref="N15:N17">
    <cfRule type="cellIs" dxfId="37" priority="5" stopIfTrue="1" operator="equal">
      <formula>""</formula>
    </cfRule>
  </conditionalFormatting>
  <conditionalFormatting sqref="N15:N17">
    <cfRule type="cellIs" dxfId="36" priority="4" stopIfTrue="1" operator="equal">
      <formula>""</formula>
    </cfRule>
  </conditionalFormatting>
  <conditionalFormatting sqref="O15:O17">
    <cfRule type="cellIs" dxfId="35" priority="3" stopIfTrue="1" operator="equal">
      <formula>""</formula>
    </cfRule>
  </conditionalFormatting>
  <conditionalFormatting sqref="O15:O17">
    <cfRule type="cellIs" dxfId="34" priority="2" stopIfTrue="1" operator="equal">
      <formula>""</formula>
    </cfRule>
  </conditionalFormatting>
  <conditionalFormatting sqref="Q14:T17">
    <cfRule type="cellIs" dxfId="33" priority="1" operator="equal">
      <formula>""</formula>
    </cfRule>
  </conditionalFormatting>
  <dataValidations count="4">
    <dataValidation type="list" allowBlank="1" showDropDown="0" showInputMessage="1" showErrorMessage="1" sqref="S19:S22">
      <formula1>"実施"</formula1>
    </dataValidation>
    <dataValidation type="list" allowBlank="1" showDropDown="0" showInputMessage="1" showErrorMessage="1" sqref="F23:G23 F26:F29">
      <formula1>"有,無"</formula1>
    </dataValidation>
    <dataValidation type="list" allowBlank="1" showDropDown="0" showInputMessage="1" showErrorMessage="1" sqref="Q14:S17">
      <formula1>"地域学校協働活動推進員,地域コーディネーター"</formula1>
    </dataValidation>
    <dataValidation type="list" allowBlank="1" showDropDown="0" showInputMessage="1" showErrorMessage="1" sqref="N14:N17 T14:T17">
      <formula1>"○,×"</formula1>
    </dataValidation>
  </dataValidations>
  <printOptions horizontalCentered="1"/>
  <pageMargins left="0.39370078740157483" right="0.16" top="0.57999999999999996" bottom="0.45" header="0.27559055118110237" footer="0.36"/>
  <pageSetup paperSize="9" scale="81" fitToWidth="1" fitToHeight="1" orientation="portrait" usePrinterDefaults="1" horizontalDpi="300" verticalDpi="300" r:id="rId1"/>
  <headerFooter alignWithMargins="0"/>
  <rowBreaks count="1" manualBreakCount="1">
    <brk id="30" max="20" man="1"/>
  </rowBreak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DropDown="0" showInputMessage="1" showErrorMessage="1">
          <x14:formula1>
            <xm:f>リスト参照!$B$2:$B$7</xm:f>
          </x14:formula1>
          <xm:sqref>M14:M17 P15:P17</xm:sqref>
        </x14:dataValidation>
        <x14:dataValidation type="list" allowBlank="1" showDropDown="0" showInputMessage="1" showErrorMessage="1">
          <x14:formula1>
            <xm:f>リスト参照!$A$2:$A$10</xm:f>
          </x14:formula1>
          <xm:sqref>I14:I17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FFC000"/>
  </sheetPr>
  <dimension ref="A1:U96"/>
  <sheetViews>
    <sheetView showGridLines="0" tabSelected="1" view="pageBreakPreview" zoomScaleSheetLayoutView="100" workbookViewId="0">
      <selection activeCell="A34" sqref="A34:T34"/>
    </sheetView>
  </sheetViews>
  <sheetFormatPr defaultColWidth="4.75" defaultRowHeight="27" customHeight="1"/>
  <cols>
    <col min="1" max="1" width="5.125" style="1" customWidth="1"/>
    <col min="2" max="3" width="4.625" style="1" customWidth="1"/>
    <col min="4" max="4" width="5.375" style="1" customWidth="1"/>
    <col min="5" max="5" width="4.75" style="1"/>
    <col min="6" max="6" width="6.375" style="1" customWidth="1"/>
    <col min="7" max="7" width="5.75" style="1" customWidth="1"/>
    <col min="8" max="9" width="4" style="1" customWidth="1"/>
    <col min="10" max="10" width="5.5" style="1" customWidth="1"/>
    <col min="11" max="11" width="4.625" style="1" customWidth="1"/>
    <col min="12" max="12" width="3.5" style="1" customWidth="1"/>
    <col min="13" max="13" width="8.625" style="1" customWidth="1"/>
    <col min="14" max="15" width="5.5" style="1" customWidth="1"/>
    <col min="16" max="16" width="9.625" style="1" customWidth="1"/>
    <col min="17" max="17" width="8.625" style="1" customWidth="1"/>
    <col min="18" max="18" width="3.625" style="1" customWidth="1"/>
    <col min="19" max="19" width="6.125" style="1" customWidth="1"/>
    <col min="20" max="20" width="4.75" style="1"/>
    <col min="21" max="21" width="3.5" style="1" customWidth="1"/>
    <col min="22" max="16384" width="4.75" style="1"/>
  </cols>
  <sheetData>
    <row r="1" spans="1:20" s="2" customFormat="1" ht="15"/>
    <row r="2" spans="1:20" s="2" customFormat="1" ht="27.75" customHeight="1">
      <c r="A2" s="4" t="s">
        <v>7</v>
      </c>
      <c r="D2" s="320" t="s">
        <v>110</v>
      </c>
      <c r="J2" s="182"/>
      <c r="L2" s="211" t="s">
        <v>2</v>
      </c>
      <c r="M2" s="217"/>
      <c r="N2" s="223"/>
      <c r="O2" s="234" t="s">
        <v>109</v>
      </c>
      <c r="P2" s="245"/>
      <c r="Q2" s="245"/>
      <c r="R2" s="245"/>
      <c r="S2" s="278"/>
    </row>
    <row r="3" spans="1:20" s="2" customFormat="1" ht="15.75" customHeight="1">
      <c r="C3" s="66"/>
      <c r="J3" s="183"/>
      <c r="K3" s="204"/>
      <c r="L3" s="204"/>
    </row>
    <row r="4" spans="1:20" s="2" customFormat="1" ht="22.5" customHeight="1">
      <c r="A4" s="5" t="s">
        <v>22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</row>
    <row r="5" spans="1:20" s="3" customFormat="1" ht="13.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</row>
    <row r="6" spans="1:20" s="3" customFormat="1" ht="30.75" customHeight="1">
      <c r="A6" s="7" t="s">
        <v>63</v>
      </c>
      <c r="B6" s="37"/>
      <c r="C6" s="37"/>
      <c r="D6" s="85"/>
      <c r="E6" s="107" t="s">
        <v>84</v>
      </c>
      <c r="F6" s="130"/>
      <c r="G6" s="130"/>
      <c r="H6" s="130"/>
      <c r="I6" s="130"/>
      <c r="J6" s="130"/>
      <c r="K6" s="130"/>
      <c r="L6" s="130"/>
      <c r="M6" s="130"/>
      <c r="N6" s="224"/>
      <c r="O6" s="130"/>
      <c r="P6" s="130"/>
      <c r="Q6" s="130"/>
      <c r="R6" s="130"/>
      <c r="S6" s="130"/>
      <c r="T6" s="292"/>
    </row>
    <row r="7" spans="1:20" s="3" customFormat="1" ht="30" customHeight="1">
      <c r="A7" s="8">
        <v>1</v>
      </c>
      <c r="B7" s="38" t="s">
        <v>14</v>
      </c>
      <c r="C7" s="67"/>
      <c r="D7" s="86"/>
      <c r="E7" s="108" t="s">
        <v>98</v>
      </c>
      <c r="F7" s="131"/>
      <c r="G7" s="131"/>
      <c r="H7" s="131"/>
      <c r="I7" s="131"/>
      <c r="J7" s="131"/>
      <c r="K7" s="131"/>
      <c r="L7" s="131"/>
      <c r="M7" s="218"/>
      <c r="N7" s="225"/>
      <c r="O7" s="235"/>
      <c r="P7" s="235"/>
      <c r="Q7" s="235"/>
      <c r="R7" s="235"/>
      <c r="S7" s="235"/>
      <c r="T7" s="293"/>
    </row>
    <row r="8" spans="1:20" s="3" customFormat="1" ht="15" customHeight="1">
      <c r="A8" s="9">
        <v>2</v>
      </c>
      <c r="B8" s="39" t="s">
        <v>11</v>
      </c>
      <c r="C8" s="68"/>
      <c r="D8" s="87"/>
      <c r="E8" s="109">
        <f>SUM(K8:L12)</f>
        <v>30</v>
      </c>
      <c r="F8" s="132"/>
      <c r="G8" s="132"/>
      <c r="H8" s="75" t="s">
        <v>13</v>
      </c>
      <c r="I8" s="163" t="s">
        <v>17</v>
      </c>
      <c r="J8" s="184"/>
      <c r="K8" s="205">
        <v>20</v>
      </c>
      <c r="L8" s="212"/>
      <c r="M8" s="90" t="s">
        <v>13</v>
      </c>
      <c r="N8" s="226">
        <v>3</v>
      </c>
      <c r="O8" s="236" t="s">
        <v>44</v>
      </c>
      <c r="P8" s="246"/>
      <c r="Q8" s="254" t="s">
        <v>17</v>
      </c>
      <c r="R8" s="265"/>
      <c r="S8" s="205">
        <v>10</v>
      </c>
      <c r="T8" s="294" t="s">
        <v>4</v>
      </c>
    </row>
    <row r="9" spans="1:20" s="3" customFormat="1" ht="10.5" customHeight="1">
      <c r="A9" s="10"/>
      <c r="B9" s="40"/>
      <c r="C9" s="69"/>
      <c r="D9" s="88"/>
      <c r="E9" s="110"/>
      <c r="F9" s="133"/>
      <c r="G9" s="133"/>
      <c r="H9" s="76"/>
      <c r="I9" s="164"/>
      <c r="J9" s="185"/>
      <c r="K9" s="206"/>
      <c r="L9" s="213"/>
      <c r="M9" s="219"/>
      <c r="N9" s="227"/>
      <c r="O9" s="237"/>
      <c r="P9" s="247"/>
      <c r="Q9" s="255"/>
      <c r="R9" s="266"/>
      <c r="S9" s="206"/>
      <c r="T9" s="295"/>
    </row>
    <row r="10" spans="1:20" s="3" customFormat="1" ht="24.75" customHeight="1">
      <c r="A10" s="10"/>
      <c r="B10" s="40"/>
      <c r="C10" s="69"/>
      <c r="D10" s="88"/>
      <c r="E10" s="110"/>
      <c r="F10" s="133"/>
      <c r="G10" s="133"/>
      <c r="H10" s="76"/>
      <c r="I10" s="165" t="s">
        <v>10</v>
      </c>
      <c r="J10" s="186"/>
      <c r="K10" s="207">
        <v>4</v>
      </c>
      <c r="L10" s="214"/>
      <c r="M10" s="220" t="s">
        <v>13</v>
      </c>
      <c r="N10" s="227"/>
      <c r="O10" s="237"/>
      <c r="P10" s="247"/>
      <c r="Q10" s="256" t="s">
        <v>10</v>
      </c>
      <c r="R10" s="267"/>
      <c r="S10" s="279">
        <v>10</v>
      </c>
      <c r="T10" s="296" t="s">
        <v>4</v>
      </c>
    </row>
    <row r="11" spans="1:20" s="3" customFormat="1" ht="26.25" customHeight="1">
      <c r="A11" s="10"/>
      <c r="B11" s="40"/>
      <c r="C11" s="69"/>
      <c r="D11" s="88"/>
      <c r="E11" s="110"/>
      <c r="F11" s="133"/>
      <c r="G11" s="133"/>
      <c r="H11" s="76"/>
      <c r="I11" s="166" t="s">
        <v>64</v>
      </c>
      <c r="J11" s="187"/>
      <c r="K11" s="207">
        <v>6</v>
      </c>
      <c r="L11" s="214"/>
      <c r="M11" s="220" t="s">
        <v>8</v>
      </c>
      <c r="N11" s="227"/>
      <c r="O11" s="238"/>
      <c r="P11" s="248"/>
      <c r="Q11" s="257" t="s">
        <v>64</v>
      </c>
      <c r="R11" s="268"/>
      <c r="S11" s="279">
        <v>10</v>
      </c>
      <c r="T11" s="296" t="s">
        <v>4</v>
      </c>
    </row>
    <row r="12" spans="1:20" s="3" customFormat="1" ht="33" customHeight="1">
      <c r="A12" s="11"/>
      <c r="B12" s="41"/>
      <c r="C12" s="70"/>
      <c r="D12" s="89"/>
      <c r="E12" s="111"/>
      <c r="F12" s="134"/>
      <c r="G12" s="134"/>
      <c r="H12" s="77"/>
      <c r="I12" s="167"/>
      <c r="J12" s="188"/>
      <c r="K12" s="208"/>
      <c r="L12" s="208"/>
      <c r="M12" s="221"/>
      <c r="N12" s="228"/>
      <c r="O12" s="239" t="s">
        <v>5</v>
      </c>
      <c r="P12" s="80"/>
      <c r="Q12" s="258"/>
      <c r="R12" s="269"/>
      <c r="S12" s="280"/>
      <c r="T12" s="297" t="s">
        <v>4</v>
      </c>
    </row>
    <row r="13" spans="1:20" s="3" customFormat="1" ht="33" customHeight="1">
      <c r="A13" s="12">
        <v>4</v>
      </c>
      <c r="B13" s="42" t="s">
        <v>88</v>
      </c>
      <c r="C13" s="71"/>
      <c r="D13" s="90"/>
      <c r="E13" s="112" t="s">
        <v>66</v>
      </c>
      <c r="F13" s="114" t="s">
        <v>67</v>
      </c>
      <c r="G13" s="149"/>
      <c r="H13" s="154"/>
      <c r="I13" s="114" t="s">
        <v>68</v>
      </c>
      <c r="J13" s="149"/>
      <c r="K13" s="149"/>
      <c r="L13" s="154"/>
      <c r="M13" s="114" t="s">
        <v>69</v>
      </c>
      <c r="N13" s="114" t="s">
        <v>70</v>
      </c>
      <c r="O13" s="114" t="s">
        <v>71</v>
      </c>
      <c r="P13" s="154"/>
      <c r="Q13" s="259" t="s">
        <v>49</v>
      </c>
      <c r="R13" s="270"/>
      <c r="S13" s="281"/>
      <c r="T13" s="298" t="s">
        <v>53</v>
      </c>
    </row>
    <row r="14" spans="1:20" s="3" customFormat="1" ht="21" customHeight="1">
      <c r="A14" s="13"/>
      <c r="B14" s="43"/>
      <c r="C14" s="72"/>
      <c r="D14" s="91"/>
      <c r="E14" s="113">
        <v>1</v>
      </c>
      <c r="F14" s="135" t="s">
        <v>74</v>
      </c>
      <c r="G14" s="150"/>
      <c r="H14" s="155"/>
      <c r="I14" s="168" t="s">
        <v>83</v>
      </c>
      <c r="J14" s="189"/>
      <c r="K14" s="189"/>
      <c r="L14" s="215"/>
      <c r="M14" s="168" t="s">
        <v>33</v>
      </c>
      <c r="N14" s="229" t="s">
        <v>51</v>
      </c>
      <c r="O14" s="168">
        <v>500</v>
      </c>
      <c r="P14" s="215"/>
      <c r="Q14" s="168" t="s">
        <v>43</v>
      </c>
      <c r="R14" s="189"/>
      <c r="S14" s="215"/>
      <c r="T14" s="299" t="s">
        <v>94</v>
      </c>
    </row>
    <row r="15" spans="1:20" s="3" customFormat="1" ht="21" customHeight="1">
      <c r="A15" s="13"/>
      <c r="B15" s="43"/>
      <c r="C15" s="72"/>
      <c r="D15" s="91"/>
      <c r="E15" s="113">
        <v>2</v>
      </c>
      <c r="F15" s="135"/>
      <c r="G15" s="150"/>
      <c r="H15" s="155"/>
      <c r="I15" s="168"/>
      <c r="J15" s="189"/>
      <c r="K15" s="189"/>
      <c r="L15" s="215"/>
      <c r="M15" s="168"/>
      <c r="N15" s="229"/>
      <c r="O15" s="168"/>
      <c r="P15" s="215"/>
      <c r="Q15" s="168"/>
      <c r="R15" s="189"/>
      <c r="S15" s="215"/>
      <c r="T15" s="299"/>
    </row>
    <row r="16" spans="1:20" s="3" customFormat="1" ht="21" customHeight="1">
      <c r="A16" s="13"/>
      <c r="B16" s="43"/>
      <c r="C16" s="72"/>
      <c r="D16" s="91"/>
      <c r="E16" s="113">
        <v>3</v>
      </c>
      <c r="F16" s="135"/>
      <c r="G16" s="150"/>
      <c r="H16" s="155"/>
      <c r="I16" s="168"/>
      <c r="J16" s="189"/>
      <c r="K16" s="189"/>
      <c r="L16" s="215"/>
      <c r="M16" s="168"/>
      <c r="N16" s="229"/>
      <c r="O16" s="168"/>
      <c r="P16" s="215"/>
      <c r="Q16" s="168"/>
      <c r="R16" s="189"/>
      <c r="S16" s="215"/>
      <c r="T16" s="299"/>
    </row>
    <row r="17" spans="1:20" s="3" customFormat="1" ht="21" customHeight="1">
      <c r="A17" s="14"/>
      <c r="B17" s="44"/>
      <c r="C17" s="73"/>
      <c r="D17" s="92"/>
      <c r="E17" s="113">
        <v>4</v>
      </c>
      <c r="F17" s="135"/>
      <c r="G17" s="150"/>
      <c r="H17" s="155"/>
      <c r="I17" s="168"/>
      <c r="J17" s="189"/>
      <c r="K17" s="189"/>
      <c r="L17" s="215"/>
      <c r="M17" s="168"/>
      <c r="N17" s="229"/>
      <c r="O17" s="168"/>
      <c r="P17" s="215"/>
      <c r="Q17" s="168"/>
      <c r="R17" s="189"/>
      <c r="S17" s="215"/>
      <c r="T17" s="299"/>
    </row>
    <row r="18" spans="1:20" s="3" customFormat="1" ht="33" customHeight="1">
      <c r="A18" s="10">
        <v>5</v>
      </c>
      <c r="B18" s="45" t="s">
        <v>90</v>
      </c>
      <c r="C18" s="74"/>
      <c r="D18" s="93"/>
      <c r="E18" s="114">
        <v>2</v>
      </c>
      <c r="F18" s="136"/>
      <c r="G18" s="136"/>
      <c r="H18" s="136"/>
      <c r="I18" s="136"/>
      <c r="J18" s="190" t="s">
        <v>4</v>
      </c>
      <c r="K18" s="209">
        <v>6</v>
      </c>
      <c r="L18" s="216" t="s">
        <v>55</v>
      </c>
      <c r="M18" s="222"/>
      <c r="N18" s="222"/>
      <c r="O18" s="240"/>
      <c r="P18" s="249"/>
      <c r="Q18" s="136"/>
      <c r="R18" s="136"/>
      <c r="S18" s="136"/>
      <c r="T18" s="300" t="s">
        <v>4</v>
      </c>
    </row>
    <row r="19" spans="1:20" s="3" customFormat="1" ht="21.75" customHeight="1">
      <c r="A19" s="9">
        <v>7</v>
      </c>
      <c r="B19" s="46" t="s">
        <v>19</v>
      </c>
      <c r="C19" s="75"/>
      <c r="D19" s="94"/>
      <c r="E19" s="115" t="s">
        <v>97</v>
      </c>
      <c r="F19" s="137"/>
      <c r="G19" s="137"/>
      <c r="H19" s="137"/>
      <c r="I19" s="137"/>
      <c r="J19" s="137"/>
      <c r="K19" s="137"/>
      <c r="L19" s="137"/>
      <c r="M19" s="137"/>
      <c r="N19" s="230"/>
      <c r="O19" s="241" t="s">
        <v>16</v>
      </c>
      <c r="P19" s="250" t="s">
        <v>15</v>
      </c>
      <c r="Q19" s="260"/>
      <c r="R19" s="271"/>
      <c r="S19" s="282" t="s">
        <v>20</v>
      </c>
      <c r="T19" s="301"/>
    </row>
    <row r="20" spans="1:20" s="3" customFormat="1" ht="21" customHeight="1">
      <c r="A20" s="10"/>
      <c r="B20" s="47"/>
      <c r="C20" s="76"/>
      <c r="D20" s="95"/>
      <c r="E20" s="116"/>
      <c r="F20" s="138"/>
      <c r="G20" s="138"/>
      <c r="H20" s="138"/>
      <c r="I20" s="138"/>
      <c r="J20" s="138"/>
      <c r="K20" s="138"/>
      <c r="L20" s="138"/>
      <c r="M20" s="138"/>
      <c r="N20" s="231"/>
      <c r="O20" s="242"/>
      <c r="P20" s="251" t="s">
        <v>21</v>
      </c>
      <c r="Q20" s="261"/>
      <c r="R20" s="272"/>
      <c r="S20" s="283" t="s">
        <v>20</v>
      </c>
      <c r="T20" s="302"/>
    </row>
    <row r="21" spans="1:20" s="3" customFormat="1" ht="23.25" customHeight="1">
      <c r="A21" s="10"/>
      <c r="B21" s="47"/>
      <c r="C21" s="76"/>
      <c r="D21" s="95"/>
      <c r="E21" s="116"/>
      <c r="F21" s="138"/>
      <c r="G21" s="138"/>
      <c r="H21" s="138"/>
      <c r="I21" s="138"/>
      <c r="J21" s="138"/>
      <c r="K21" s="138"/>
      <c r="L21" s="138"/>
      <c r="M21" s="138"/>
      <c r="N21" s="231"/>
      <c r="O21" s="242"/>
      <c r="P21" s="251" t="s">
        <v>24</v>
      </c>
      <c r="Q21" s="261"/>
      <c r="R21" s="272"/>
      <c r="S21" s="283" t="s">
        <v>20</v>
      </c>
      <c r="T21" s="302"/>
    </row>
    <row r="22" spans="1:20" s="3" customFormat="1" ht="24" customHeight="1">
      <c r="A22" s="11"/>
      <c r="B22" s="48"/>
      <c r="C22" s="77"/>
      <c r="D22" s="96"/>
      <c r="E22" s="117"/>
      <c r="F22" s="139"/>
      <c r="G22" s="139"/>
      <c r="H22" s="139"/>
      <c r="I22" s="139"/>
      <c r="J22" s="139"/>
      <c r="K22" s="139"/>
      <c r="L22" s="139"/>
      <c r="M22" s="139"/>
      <c r="N22" s="232"/>
      <c r="O22" s="243"/>
      <c r="P22" s="252" t="s">
        <v>25</v>
      </c>
      <c r="Q22" s="262"/>
      <c r="R22" s="273"/>
      <c r="S22" s="283" t="s">
        <v>20</v>
      </c>
      <c r="T22" s="302"/>
    </row>
    <row r="23" spans="1:20" s="3" customFormat="1" ht="37.5" customHeight="1">
      <c r="A23" s="9">
        <v>8</v>
      </c>
      <c r="B23" s="49" t="s">
        <v>56</v>
      </c>
      <c r="C23" s="78"/>
      <c r="D23" s="97"/>
      <c r="E23" s="118" t="s">
        <v>12</v>
      </c>
      <c r="F23" s="140" t="s">
        <v>62</v>
      </c>
      <c r="G23" s="140"/>
      <c r="H23" s="156" t="s">
        <v>27</v>
      </c>
      <c r="I23" s="156"/>
      <c r="J23" s="191" t="s">
        <v>29</v>
      </c>
      <c r="K23" s="210"/>
      <c r="L23" s="210"/>
      <c r="M23" s="210"/>
      <c r="N23" s="210"/>
      <c r="O23" s="210"/>
      <c r="P23" s="210"/>
      <c r="Q23" s="210"/>
      <c r="R23" s="210"/>
      <c r="S23" s="210"/>
      <c r="T23" s="303"/>
    </row>
    <row r="24" spans="1:20" s="3" customFormat="1" ht="60" customHeight="1">
      <c r="A24" s="9">
        <v>9</v>
      </c>
      <c r="B24" s="50" t="s">
        <v>85</v>
      </c>
      <c r="C24" s="79"/>
      <c r="D24" s="98"/>
      <c r="E24" s="119" t="s">
        <v>99</v>
      </c>
      <c r="F24" s="141"/>
      <c r="G24" s="141"/>
      <c r="H24" s="141"/>
      <c r="I24" s="141"/>
      <c r="J24" s="141"/>
      <c r="K24" s="141"/>
      <c r="L24" s="141"/>
      <c r="M24" s="141"/>
      <c r="N24" s="141"/>
      <c r="O24" s="141"/>
      <c r="P24" s="141"/>
      <c r="Q24" s="141"/>
      <c r="R24" s="141"/>
      <c r="S24" s="141"/>
      <c r="T24" s="304"/>
    </row>
    <row r="25" spans="1:20" s="3" customFormat="1" ht="60" customHeight="1">
      <c r="A25" s="11"/>
      <c r="B25" s="51" t="s">
        <v>60</v>
      </c>
      <c r="C25" s="80"/>
      <c r="D25" s="99"/>
      <c r="E25" s="120" t="s">
        <v>103</v>
      </c>
      <c r="F25" s="142"/>
      <c r="G25" s="142"/>
      <c r="H25" s="142"/>
      <c r="I25" s="142"/>
      <c r="J25" s="142"/>
      <c r="K25" s="142"/>
      <c r="L25" s="142"/>
      <c r="M25" s="142"/>
      <c r="N25" s="142"/>
      <c r="O25" s="142"/>
      <c r="P25" s="142"/>
      <c r="Q25" s="142"/>
      <c r="R25" s="142"/>
      <c r="S25" s="142"/>
      <c r="T25" s="305"/>
    </row>
    <row r="26" spans="1:20" s="3" customFormat="1" ht="60" customHeight="1">
      <c r="A26" s="15">
        <v>10</v>
      </c>
      <c r="B26" s="49" t="s">
        <v>31</v>
      </c>
      <c r="C26" s="78"/>
      <c r="D26" s="97"/>
      <c r="E26" s="118" t="s">
        <v>32</v>
      </c>
      <c r="F26" s="140" t="s">
        <v>95</v>
      </c>
      <c r="G26" s="151" t="s">
        <v>86</v>
      </c>
      <c r="H26" s="157"/>
      <c r="I26" s="169" t="s">
        <v>101</v>
      </c>
      <c r="J26" s="192"/>
      <c r="K26" s="192"/>
      <c r="L26" s="192"/>
      <c r="M26" s="192"/>
      <c r="N26" s="192"/>
      <c r="O26" s="192"/>
      <c r="P26" s="192"/>
      <c r="Q26" s="192"/>
      <c r="R26" s="192"/>
      <c r="S26" s="192"/>
      <c r="T26" s="306"/>
    </row>
    <row r="27" spans="1:20" s="3" customFormat="1" ht="54.75" customHeight="1">
      <c r="A27" s="15">
        <v>11</v>
      </c>
      <c r="B27" s="49" t="s">
        <v>42</v>
      </c>
      <c r="C27" s="78"/>
      <c r="D27" s="97"/>
      <c r="E27" s="118" t="s">
        <v>34</v>
      </c>
      <c r="F27" s="140" t="s">
        <v>95</v>
      </c>
      <c r="G27" s="151" t="s">
        <v>86</v>
      </c>
      <c r="H27" s="157"/>
      <c r="I27" s="169" t="s">
        <v>65</v>
      </c>
      <c r="J27" s="192"/>
      <c r="K27" s="192"/>
      <c r="L27" s="192"/>
      <c r="M27" s="192"/>
      <c r="N27" s="192"/>
      <c r="O27" s="192"/>
      <c r="P27" s="192"/>
      <c r="Q27" s="192"/>
      <c r="R27" s="192"/>
      <c r="S27" s="192"/>
      <c r="T27" s="306"/>
    </row>
    <row r="28" spans="1:20" s="3" customFormat="1" ht="56.25" customHeight="1">
      <c r="A28" s="11">
        <v>12</v>
      </c>
      <c r="B28" s="52" t="s">
        <v>91</v>
      </c>
      <c r="C28" s="81"/>
      <c r="D28" s="100"/>
      <c r="E28" s="121" t="s">
        <v>34</v>
      </c>
      <c r="F28" s="143" t="s">
        <v>95</v>
      </c>
      <c r="G28" s="152" t="s">
        <v>86</v>
      </c>
      <c r="H28" s="158"/>
      <c r="I28" s="170" t="s">
        <v>89</v>
      </c>
      <c r="J28" s="139"/>
      <c r="K28" s="139"/>
      <c r="L28" s="139"/>
      <c r="M28" s="139"/>
      <c r="N28" s="139"/>
      <c r="O28" s="139"/>
      <c r="P28" s="139"/>
      <c r="Q28" s="139"/>
      <c r="R28" s="139"/>
      <c r="S28" s="139"/>
      <c r="T28" s="307"/>
    </row>
    <row r="29" spans="1:20" s="3" customFormat="1" ht="50.25" customHeight="1">
      <c r="A29" s="16">
        <v>13</v>
      </c>
      <c r="B29" s="53" t="s">
        <v>57</v>
      </c>
      <c r="C29" s="82"/>
      <c r="D29" s="101"/>
      <c r="E29" s="122" t="s">
        <v>59</v>
      </c>
      <c r="F29" s="144" t="s">
        <v>62</v>
      </c>
      <c r="G29" s="153" t="s">
        <v>87</v>
      </c>
      <c r="H29" s="159"/>
      <c r="I29" s="171"/>
      <c r="J29" s="193"/>
      <c r="K29" s="193"/>
      <c r="L29" s="193"/>
      <c r="M29" s="193"/>
      <c r="N29" s="193"/>
      <c r="O29" s="193"/>
      <c r="P29" s="193"/>
      <c r="Q29" s="193"/>
      <c r="R29" s="193"/>
      <c r="S29" s="193"/>
      <c r="T29" s="308"/>
    </row>
    <row r="30" spans="1:20" s="3" customFormat="1" ht="7.5" customHeight="1">
      <c r="A30" s="17"/>
    </row>
    <row r="31" spans="1:20" s="3" customFormat="1" ht="15.75" customHeight="1">
      <c r="A31" s="17"/>
    </row>
    <row r="32" spans="1:20" s="2" customFormat="1" ht="27.75" customHeight="1">
      <c r="A32" s="2" t="s">
        <v>46</v>
      </c>
      <c r="L32" s="211" t="s">
        <v>2</v>
      </c>
      <c r="M32" s="217"/>
      <c r="N32" s="223"/>
      <c r="O32" s="244" t="str">
        <f>O2</f>
        <v>津山市</v>
      </c>
      <c r="P32" s="253"/>
      <c r="Q32" s="253"/>
      <c r="R32" s="253"/>
      <c r="S32" s="284"/>
    </row>
    <row r="33" spans="1:21" s="2" customFormat="1" ht="7.5" customHeight="1">
      <c r="C33" s="66"/>
      <c r="J33" s="183"/>
      <c r="K33" s="204"/>
      <c r="L33" s="204"/>
    </row>
    <row r="34" spans="1:21" s="2" customFormat="1" ht="22.5" customHeight="1">
      <c r="A34" s="5" t="s">
        <v>58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</row>
    <row r="35" spans="1:21" s="2" customFormat="1" ht="9" customHeight="1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</row>
    <row r="36" spans="1:21" s="2" customFormat="1" ht="22.5" customHeight="1">
      <c r="A36" s="18" t="s">
        <v>0</v>
      </c>
      <c r="B36" s="18"/>
      <c r="C36" s="18"/>
      <c r="D36" s="18"/>
      <c r="E36" s="123" t="str">
        <f>E7</f>
        <v>○○○○子ども教室</v>
      </c>
      <c r="F36" s="145"/>
      <c r="G36" s="145"/>
      <c r="H36" s="145"/>
      <c r="I36" s="145"/>
      <c r="J36" s="145"/>
      <c r="K36" s="145"/>
      <c r="L36" s="145"/>
      <c r="M36" s="145"/>
      <c r="N36" s="145"/>
      <c r="O36" s="145"/>
      <c r="P36" s="145"/>
      <c r="Q36" s="145"/>
      <c r="R36" s="145"/>
      <c r="S36" s="285"/>
      <c r="T36" s="18"/>
    </row>
    <row r="37" spans="1:21" s="3" customFormat="1" ht="12" customHeight="1">
      <c r="A37" s="17"/>
    </row>
    <row r="38" spans="1:21" s="3" customFormat="1" ht="21.75" customHeight="1">
      <c r="A38" s="19" t="s">
        <v>35</v>
      </c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Q38" s="263"/>
      <c r="R38" s="263"/>
      <c r="S38" s="263"/>
      <c r="U38" s="263" t="s">
        <v>36</v>
      </c>
    </row>
    <row r="39" spans="1:21" s="3" customFormat="1" ht="15" customHeight="1">
      <c r="A39" s="20"/>
      <c r="B39" s="54" t="s">
        <v>37</v>
      </c>
      <c r="C39" s="54"/>
      <c r="D39" s="54"/>
      <c r="E39" s="54" t="s">
        <v>38</v>
      </c>
      <c r="F39" s="54"/>
      <c r="G39" s="54"/>
      <c r="H39" s="54"/>
      <c r="I39" s="172" t="s">
        <v>30</v>
      </c>
      <c r="J39" s="194"/>
      <c r="K39" s="194"/>
      <c r="L39" s="194"/>
      <c r="M39" s="194"/>
      <c r="N39" s="194"/>
      <c r="O39" s="194"/>
      <c r="P39" s="194"/>
      <c r="Q39" s="194"/>
      <c r="R39" s="194"/>
      <c r="S39" s="194"/>
      <c r="T39" s="194"/>
      <c r="U39" s="309"/>
    </row>
    <row r="40" spans="1:21" s="3" customFormat="1" ht="15" customHeight="1">
      <c r="A40" s="21"/>
      <c r="B40" s="55"/>
      <c r="C40" s="55"/>
      <c r="D40" s="55"/>
      <c r="E40" s="55"/>
      <c r="F40" s="55"/>
      <c r="G40" s="55"/>
      <c r="H40" s="55"/>
      <c r="I40" s="173"/>
      <c r="J40" s="195"/>
      <c r="K40" s="195"/>
      <c r="L40" s="195"/>
      <c r="M40" s="195"/>
      <c r="N40" s="195"/>
      <c r="O40" s="195"/>
      <c r="P40" s="195"/>
      <c r="Q40" s="195"/>
      <c r="R40" s="195"/>
      <c r="S40" s="195"/>
      <c r="T40" s="195"/>
      <c r="U40" s="310"/>
    </row>
    <row r="41" spans="1:21" s="3" customFormat="1" ht="17.25" customHeight="1">
      <c r="A41" s="22" t="s">
        <v>39</v>
      </c>
      <c r="B41" s="56" t="s">
        <v>40</v>
      </c>
      <c r="C41" s="56"/>
      <c r="D41" s="56"/>
      <c r="E41" s="124">
        <f>SUM(S41:T48)</f>
        <v>155000</v>
      </c>
      <c r="F41" s="146"/>
      <c r="G41" s="146"/>
      <c r="H41" s="160"/>
      <c r="I41" s="174" t="s">
        <v>106</v>
      </c>
      <c r="J41" s="196"/>
      <c r="K41" s="196"/>
      <c r="L41" s="196"/>
      <c r="M41" s="196"/>
      <c r="N41" s="196"/>
      <c r="O41" s="196"/>
      <c r="P41" s="196"/>
      <c r="Q41" s="196"/>
      <c r="R41" s="274" t="s">
        <v>92</v>
      </c>
      <c r="S41" s="286">
        <v>90000</v>
      </c>
      <c r="T41" s="286"/>
      <c r="U41" s="311" t="s">
        <v>18</v>
      </c>
    </row>
    <row r="42" spans="1:21" s="3" customFormat="1" ht="17.25" customHeight="1">
      <c r="A42" s="23"/>
      <c r="B42" s="56"/>
      <c r="C42" s="56"/>
      <c r="D42" s="56"/>
      <c r="E42" s="125"/>
      <c r="F42" s="147"/>
      <c r="G42" s="147"/>
      <c r="H42" s="161"/>
      <c r="I42" s="175" t="s">
        <v>107</v>
      </c>
      <c r="J42" s="197"/>
      <c r="K42" s="197"/>
      <c r="L42" s="197"/>
      <c r="M42" s="197"/>
      <c r="N42" s="197"/>
      <c r="O42" s="197"/>
      <c r="P42" s="197"/>
      <c r="Q42" s="197"/>
      <c r="R42" s="275" t="s">
        <v>92</v>
      </c>
      <c r="S42" s="287">
        <v>45000</v>
      </c>
      <c r="T42" s="287"/>
      <c r="U42" s="312" t="s">
        <v>18</v>
      </c>
    </row>
    <row r="43" spans="1:21" s="3" customFormat="1" ht="17.25" customHeight="1">
      <c r="A43" s="23"/>
      <c r="B43" s="56"/>
      <c r="C43" s="56"/>
      <c r="D43" s="56"/>
      <c r="E43" s="125"/>
      <c r="F43" s="147"/>
      <c r="G43" s="147"/>
      <c r="H43" s="161"/>
      <c r="I43" s="175" t="s">
        <v>108</v>
      </c>
      <c r="J43" s="197"/>
      <c r="K43" s="197"/>
      <c r="L43" s="197"/>
      <c r="M43" s="197"/>
      <c r="N43" s="197"/>
      <c r="O43" s="197"/>
      <c r="P43" s="197"/>
      <c r="Q43" s="197"/>
      <c r="R43" s="275" t="s">
        <v>92</v>
      </c>
      <c r="S43" s="287">
        <v>20000</v>
      </c>
      <c r="T43" s="287"/>
      <c r="U43" s="312" t="s">
        <v>18</v>
      </c>
    </row>
    <row r="44" spans="1:21" s="3" customFormat="1" ht="17.25" customHeight="1">
      <c r="A44" s="23"/>
      <c r="B44" s="56"/>
      <c r="C44" s="56"/>
      <c r="D44" s="56"/>
      <c r="E44" s="125"/>
      <c r="F44" s="147"/>
      <c r="G44" s="147"/>
      <c r="H44" s="161"/>
      <c r="I44" s="175"/>
      <c r="J44" s="197"/>
      <c r="K44" s="197"/>
      <c r="L44" s="197"/>
      <c r="M44" s="197"/>
      <c r="N44" s="197"/>
      <c r="O44" s="197"/>
      <c r="P44" s="197"/>
      <c r="Q44" s="197"/>
      <c r="R44" s="275" t="s">
        <v>92</v>
      </c>
      <c r="S44" s="287"/>
      <c r="T44" s="287"/>
      <c r="U44" s="312" t="s">
        <v>18</v>
      </c>
    </row>
    <row r="45" spans="1:21" s="3" customFormat="1" ht="17.25" customHeight="1">
      <c r="A45" s="23"/>
      <c r="B45" s="56"/>
      <c r="C45" s="56"/>
      <c r="D45" s="56"/>
      <c r="E45" s="125"/>
      <c r="F45" s="147"/>
      <c r="G45" s="147"/>
      <c r="H45" s="161"/>
      <c r="I45" s="175"/>
      <c r="J45" s="197"/>
      <c r="K45" s="197"/>
      <c r="L45" s="197"/>
      <c r="M45" s="197"/>
      <c r="N45" s="197"/>
      <c r="O45" s="197"/>
      <c r="P45" s="197"/>
      <c r="Q45" s="197"/>
      <c r="R45" s="275" t="s">
        <v>92</v>
      </c>
      <c r="S45" s="287"/>
      <c r="T45" s="287"/>
      <c r="U45" s="312" t="s">
        <v>18</v>
      </c>
    </row>
    <row r="46" spans="1:21" s="3" customFormat="1" ht="17.25" customHeight="1">
      <c r="A46" s="23"/>
      <c r="B46" s="56"/>
      <c r="C46" s="56"/>
      <c r="D46" s="56"/>
      <c r="E46" s="125"/>
      <c r="F46" s="147"/>
      <c r="G46" s="147"/>
      <c r="H46" s="161"/>
      <c r="I46" s="175"/>
      <c r="J46" s="197"/>
      <c r="K46" s="197"/>
      <c r="L46" s="197"/>
      <c r="M46" s="197"/>
      <c r="N46" s="197"/>
      <c r="O46" s="197"/>
      <c r="P46" s="197"/>
      <c r="Q46" s="197"/>
      <c r="R46" s="275" t="s">
        <v>92</v>
      </c>
      <c r="S46" s="287"/>
      <c r="T46" s="287"/>
      <c r="U46" s="312" t="s">
        <v>18</v>
      </c>
    </row>
    <row r="47" spans="1:21" s="3" customFormat="1" ht="17.25" customHeight="1">
      <c r="A47" s="23"/>
      <c r="B47" s="56"/>
      <c r="C47" s="56"/>
      <c r="D47" s="56"/>
      <c r="E47" s="125"/>
      <c r="F47" s="147"/>
      <c r="G47" s="147"/>
      <c r="H47" s="161"/>
      <c r="I47" s="175"/>
      <c r="J47" s="197"/>
      <c r="K47" s="197"/>
      <c r="L47" s="197"/>
      <c r="M47" s="197"/>
      <c r="N47" s="197"/>
      <c r="O47" s="197"/>
      <c r="P47" s="197"/>
      <c r="Q47" s="197"/>
      <c r="R47" s="275" t="s">
        <v>92</v>
      </c>
      <c r="S47" s="287"/>
      <c r="T47" s="287"/>
      <c r="U47" s="312" t="s">
        <v>18</v>
      </c>
    </row>
    <row r="48" spans="1:21" s="3" customFormat="1" ht="17.25" customHeight="1">
      <c r="A48" s="23"/>
      <c r="B48" s="56"/>
      <c r="C48" s="56"/>
      <c r="D48" s="56"/>
      <c r="E48" s="126"/>
      <c r="F48" s="148"/>
      <c r="G48" s="148"/>
      <c r="H48" s="162"/>
      <c r="I48" s="176"/>
      <c r="J48" s="198"/>
      <c r="K48" s="198"/>
      <c r="L48" s="198"/>
      <c r="M48" s="198"/>
      <c r="N48" s="198"/>
      <c r="O48" s="198"/>
      <c r="P48" s="198"/>
      <c r="Q48" s="198"/>
      <c r="R48" s="276" t="s">
        <v>92</v>
      </c>
      <c r="S48" s="288"/>
      <c r="T48" s="288"/>
      <c r="U48" s="313" t="s">
        <v>18</v>
      </c>
    </row>
    <row r="49" spans="1:21" s="3" customFormat="1" ht="17.25" customHeight="1">
      <c r="A49" s="23"/>
      <c r="B49" s="56" t="s">
        <v>28</v>
      </c>
      <c r="C49" s="56"/>
      <c r="D49" s="56"/>
      <c r="E49" s="124">
        <f>SUM(S49:T50)</f>
        <v>0</v>
      </c>
      <c r="F49" s="146"/>
      <c r="G49" s="146"/>
      <c r="H49" s="160"/>
      <c r="I49" s="175"/>
      <c r="J49" s="197"/>
      <c r="K49" s="197"/>
      <c r="L49" s="197"/>
      <c r="M49" s="197"/>
      <c r="N49" s="197"/>
      <c r="O49" s="197"/>
      <c r="P49" s="197"/>
      <c r="Q49" s="197"/>
      <c r="R49" s="274" t="s">
        <v>92</v>
      </c>
      <c r="S49" s="286"/>
      <c r="T49" s="286"/>
      <c r="U49" s="311" t="s">
        <v>18</v>
      </c>
    </row>
    <row r="50" spans="1:21" s="3" customFormat="1" ht="17.25" customHeight="1">
      <c r="A50" s="23"/>
      <c r="B50" s="56"/>
      <c r="C50" s="56"/>
      <c r="D50" s="56"/>
      <c r="E50" s="126"/>
      <c r="F50" s="148"/>
      <c r="G50" s="148"/>
      <c r="H50" s="162"/>
      <c r="I50" s="176"/>
      <c r="J50" s="198"/>
      <c r="K50" s="198"/>
      <c r="L50" s="198"/>
      <c r="M50" s="198"/>
      <c r="N50" s="198"/>
      <c r="O50" s="198"/>
      <c r="P50" s="198"/>
      <c r="Q50" s="198"/>
      <c r="R50" s="276" t="s">
        <v>92</v>
      </c>
      <c r="S50" s="288"/>
      <c r="T50" s="288"/>
      <c r="U50" s="313" t="s">
        <v>18</v>
      </c>
    </row>
    <row r="51" spans="1:21" s="3" customFormat="1" ht="17.25" customHeight="1">
      <c r="A51" s="23"/>
      <c r="B51" s="56" t="s">
        <v>9</v>
      </c>
      <c r="C51" s="56"/>
      <c r="D51" s="56"/>
      <c r="E51" s="124">
        <f>SUM(S51:T59)</f>
        <v>23000</v>
      </c>
      <c r="F51" s="146"/>
      <c r="G51" s="146"/>
      <c r="H51" s="160"/>
      <c r="I51" s="175" t="s">
        <v>96</v>
      </c>
      <c r="J51" s="197"/>
      <c r="K51" s="197"/>
      <c r="L51" s="197"/>
      <c r="M51" s="197"/>
      <c r="N51" s="197"/>
      <c r="O51" s="197"/>
      <c r="P51" s="197"/>
      <c r="Q51" s="197"/>
      <c r="R51" s="274" t="s">
        <v>92</v>
      </c>
      <c r="S51" s="286"/>
      <c r="T51" s="286"/>
      <c r="U51" s="311" t="s">
        <v>18</v>
      </c>
    </row>
    <row r="52" spans="1:21" s="3" customFormat="1" ht="17.25" customHeight="1">
      <c r="A52" s="23"/>
      <c r="B52" s="56"/>
      <c r="C52" s="56"/>
      <c r="D52" s="56"/>
      <c r="E52" s="125"/>
      <c r="F52" s="147"/>
      <c r="G52" s="147"/>
      <c r="H52" s="161"/>
      <c r="I52" s="175" t="s">
        <v>104</v>
      </c>
      <c r="J52" s="197"/>
      <c r="K52" s="197"/>
      <c r="L52" s="197"/>
      <c r="M52" s="197"/>
      <c r="N52" s="197"/>
      <c r="O52" s="197"/>
      <c r="P52" s="197"/>
      <c r="Q52" s="197"/>
      <c r="R52" s="275" t="s">
        <v>92</v>
      </c>
      <c r="S52" s="287">
        <v>6000</v>
      </c>
      <c r="T52" s="287"/>
      <c r="U52" s="312" t="s">
        <v>18</v>
      </c>
    </row>
    <row r="53" spans="1:21" s="3" customFormat="1" ht="17.25" customHeight="1">
      <c r="A53" s="23"/>
      <c r="B53" s="56"/>
      <c r="C53" s="56"/>
      <c r="D53" s="56"/>
      <c r="E53" s="125"/>
      <c r="F53" s="147"/>
      <c r="G53" s="147"/>
      <c r="H53" s="161"/>
      <c r="I53" s="175" t="s">
        <v>1</v>
      </c>
      <c r="J53" s="197"/>
      <c r="K53" s="197"/>
      <c r="L53" s="197"/>
      <c r="M53" s="197"/>
      <c r="N53" s="197"/>
      <c r="O53" s="197"/>
      <c r="P53" s="197"/>
      <c r="Q53" s="197"/>
      <c r="R53" s="275" t="s">
        <v>92</v>
      </c>
      <c r="S53" s="287">
        <v>2000</v>
      </c>
      <c r="T53" s="287"/>
      <c r="U53" s="312" t="s">
        <v>18</v>
      </c>
    </row>
    <row r="54" spans="1:21" s="3" customFormat="1" ht="17.25" customHeight="1">
      <c r="A54" s="23"/>
      <c r="B54" s="56"/>
      <c r="C54" s="56"/>
      <c r="D54" s="56"/>
      <c r="E54" s="125"/>
      <c r="F54" s="147"/>
      <c r="G54" s="147"/>
      <c r="H54" s="161"/>
      <c r="I54" s="175" t="s">
        <v>102</v>
      </c>
      <c r="J54" s="197"/>
      <c r="K54" s="197"/>
      <c r="L54" s="197"/>
      <c r="M54" s="197"/>
      <c r="N54" s="197"/>
      <c r="O54" s="197"/>
      <c r="P54" s="197"/>
      <c r="Q54" s="197"/>
      <c r="R54" s="275" t="s">
        <v>92</v>
      </c>
      <c r="S54" s="287">
        <v>5000</v>
      </c>
      <c r="T54" s="287"/>
      <c r="U54" s="312" t="s">
        <v>18</v>
      </c>
    </row>
    <row r="55" spans="1:21" s="3" customFormat="1" ht="17.25" customHeight="1">
      <c r="A55" s="23"/>
      <c r="B55" s="56"/>
      <c r="C55" s="56"/>
      <c r="D55" s="56"/>
      <c r="E55" s="125"/>
      <c r="F55" s="147"/>
      <c r="G55" s="147"/>
      <c r="H55" s="161"/>
      <c r="I55" s="175" t="s">
        <v>105</v>
      </c>
      <c r="J55" s="197"/>
      <c r="K55" s="197"/>
      <c r="L55" s="197"/>
      <c r="M55" s="197"/>
      <c r="N55" s="197"/>
      <c r="O55" s="197"/>
      <c r="P55" s="197"/>
      <c r="Q55" s="197"/>
      <c r="R55" s="275" t="s">
        <v>92</v>
      </c>
      <c r="S55" s="287">
        <v>10000</v>
      </c>
      <c r="T55" s="287"/>
      <c r="U55" s="312" t="s">
        <v>18</v>
      </c>
    </row>
    <row r="56" spans="1:21" s="3" customFormat="1" ht="17.25" customHeight="1">
      <c r="A56" s="23"/>
      <c r="B56" s="56"/>
      <c r="C56" s="56"/>
      <c r="D56" s="56"/>
      <c r="E56" s="125"/>
      <c r="F56" s="147"/>
      <c r="G56" s="147"/>
      <c r="H56" s="161"/>
      <c r="I56" s="175"/>
      <c r="J56" s="197"/>
      <c r="K56" s="197"/>
      <c r="L56" s="197"/>
      <c r="M56" s="197"/>
      <c r="N56" s="197"/>
      <c r="O56" s="197"/>
      <c r="P56" s="197"/>
      <c r="Q56" s="197"/>
      <c r="R56" s="275" t="s">
        <v>92</v>
      </c>
      <c r="S56" s="287"/>
      <c r="T56" s="287"/>
      <c r="U56" s="312" t="s">
        <v>18</v>
      </c>
    </row>
    <row r="57" spans="1:21" s="3" customFormat="1" ht="17.25" customHeight="1">
      <c r="A57" s="23"/>
      <c r="B57" s="56"/>
      <c r="C57" s="56"/>
      <c r="D57" s="56"/>
      <c r="E57" s="125"/>
      <c r="F57" s="147"/>
      <c r="G57" s="147"/>
      <c r="H57" s="161"/>
      <c r="I57" s="175"/>
      <c r="J57" s="197"/>
      <c r="K57" s="197"/>
      <c r="L57" s="197"/>
      <c r="M57" s="197"/>
      <c r="N57" s="197"/>
      <c r="O57" s="197"/>
      <c r="P57" s="197"/>
      <c r="Q57" s="197"/>
      <c r="R57" s="275" t="s">
        <v>92</v>
      </c>
      <c r="S57" s="287"/>
      <c r="T57" s="287"/>
      <c r="U57" s="312" t="s">
        <v>18</v>
      </c>
    </row>
    <row r="58" spans="1:21" s="3" customFormat="1" ht="17.25" customHeight="1">
      <c r="A58" s="23"/>
      <c r="B58" s="56"/>
      <c r="C58" s="56"/>
      <c r="D58" s="56"/>
      <c r="E58" s="125"/>
      <c r="F58" s="147"/>
      <c r="G58" s="147"/>
      <c r="H58" s="161"/>
      <c r="I58" s="175"/>
      <c r="J58" s="197"/>
      <c r="K58" s="197"/>
      <c r="L58" s="197"/>
      <c r="M58" s="197"/>
      <c r="N58" s="197"/>
      <c r="O58" s="197"/>
      <c r="P58" s="197"/>
      <c r="Q58" s="197"/>
      <c r="R58" s="275" t="s">
        <v>92</v>
      </c>
      <c r="S58" s="287"/>
      <c r="T58" s="287"/>
      <c r="U58" s="312" t="s">
        <v>18</v>
      </c>
    </row>
    <row r="59" spans="1:21" s="3" customFormat="1" ht="17.25" customHeight="1">
      <c r="A59" s="23"/>
      <c r="B59" s="56"/>
      <c r="C59" s="56"/>
      <c r="D59" s="56"/>
      <c r="E59" s="126"/>
      <c r="F59" s="148"/>
      <c r="G59" s="148"/>
      <c r="H59" s="162"/>
      <c r="I59" s="176"/>
      <c r="J59" s="198"/>
      <c r="K59" s="198"/>
      <c r="L59" s="198"/>
      <c r="M59" s="198"/>
      <c r="N59" s="198"/>
      <c r="O59" s="198"/>
      <c r="P59" s="198"/>
      <c r="Q59" s="198"/>
      <c r="R59" s="276" t="s">
        <v>92</v>
      </c>
      <c r="S59" s="288"/>
      <c r="T59" s="288"/>
      <c r="U59" s="313" t="s">
        <v>18</v>
      </c>
    </row>
    <row r="60" spans="1:21" s="3" customFormat="1" ht="17.25" customHeight="1">
      <c r="A60" s="23"/>
      <c r="B60" s="56" t="s">
        <v>3</v>
      </c>
      <c r="C60" s="56"/>
      <c r="D60" s="56"/>
      <c r="E60" s="124">
        <f>SUM(S60:T62)</f>
        <v>0</v>
      </c>
      <c r="F60" s="146"/>
      <c r="G60" s="146"/>
      <c r="H60" s="160"/>
      <c r="I60" s="175"/>
      <c r="J60" s="197"/>
      <c r="K60" s="197"/>
      <c r="L60" s="197"/>
      <c r="M60" s="197"/>
      <c r="N60" s="197"/>
      <c r="O60" s="197"/>
      <c r="P60" s="197"/>
      <c r="Q60" s="197"/>
      <c r="R60" s="274" t="s">
        <v>92</v>
      </c>
      <c r="S60" s="286"/>
      <c r="T60" s="286"/>
      <c r="U60" s="311" t="s">
        <v>18</v>
      </c>
    </row>
    <row r="61" spans="1:21" s="3" customFormat="1" ht="17.25" customHeight="1">
      <c r="A61" s="23"/>
      <c r="B61" s="56"/>
      <c r="C61" s="56"/>
      <c r="D61" s="56"/>
      <c r="E61" s="125"/>
      <c r="F61" s="147"/>
      <c r="G61" s="147"/>
      <c r="H61" s="161"/>
      <c r="I61" s="175"/>
      <c r="J61" s="197"/>
      <c r="K61" s="197"/>
      <c r="L61" s="197"/>
      <c r="M61" s="197"/>
      <c r="N61" s="197"/>
      <c r="O61" s="197"/>
      <c r="P61" s="197"/>
      <c r="Q61" s="197"/>
      <c r="R61" s="275" t="s">
        <v>92</v>
      </c>
      <c r="S61" s="287"/>
      <c r="T61" s="287"/>
      <c r="U61" s="312" t="s">
        <v>18</v>
      </c>
    </row>
    <row r="62" spans="1:21" s="3" customFormat="1" ht="17.25" customHeight="1">
      <c r="A62" s="23"/>
      <c r="B62" s="56"/>
      <c r="C62" s="56"/>
      <c r="D62" s="56"/>
      <c r="E62" s="126"/>
      <c r="F62" s="148"/>
      <c r="G62" s="148"/>
      <c r="H62" s="162"/>
      <c r="I62" s="176"/>
      <c r="J62" s="198"/>
      <c r="K62" s="198"/>
      <c r="L62" s="198"/>
      <c r="M62" s="198"/>
      <c r="N62" s="198"/>
      <c r="O62" s="198"/>
      <c r="P62" s="198"/>
      <c r="Q62" s="198"/>
      <c r="R62" s="276" t="s">
        <v>92</v>
      </c>
      <c r="S62" s="288"/>
      <c r="T62" s="288"/>
      <c r="U62" s="313" t="s">
        <v>18</v>
      </c>
    </row>
    <row r="63" spans="1:21" s="3" customFormat="1" ht="17.25" customHeight="1">
      <c r="A63" s="23"/>
      <c r="B63" s="57" t="s">
        <v>93</v>
      </c>
      <c r="C63" s="56"/>
      <c r="D63" s="56"/>
      <c r="E63" s="124">
        <f>SUM(S63:T65)</f>
        <v>0</v>
      </c>
      <c r="F63" s="146"/>
      <c r="G63" s="146"/>
      <c r="H63" s="160"/>
      <c r="I63" s="175"/>
      <c r="J63" s="197"/>
      <c r="K63" s="197"/>
      <c r="L63" s="197"/>
      <c r="M63" s="197"/>
      <c r="N63" s="197"/>
      <c r="O63" s="197"/>
      <c r="P63" s="197"/>
      <c r="Q63" s="197"/>
      <c r="R63" s="274" t="s">
        <v>92</v>
      </c>
      <c r="S63" s="286"/>
      <c r="T63" s="286"/>
      <c r="U63" s="311" t="s">
        <v>18</v>
      </c>
    </row>
    <row r="64" spans="1:21" s="3" customFormat="1" ht="17.25" customHeight="1">
      <c r="A64" s="23"/>
      <c r="B64" s="56"/>
      <c r="C64" s="56"/>
      <c r="D64" s="56"/>
      <c r="E64" s="125"/>
      <c r="F64" s="147"/>
      <c r="G64" s="147"/>
      <c r="H64" s="161"/>
      <c r="I64" s="175"/>
      <c r="J64" s="197"/>
      <c r="K64" s="197"/>
      <c r="L64" s="197"/>
      <c r="M64" s="197"/>
      <c r="N64" s="197"/>
      <c r="O64" s="197"/>
      <c r="P64" s="197"/>
      <c r="Q64" s="197"/>
      <c r="R64" s="275" t="s">
        <v>92</v>
      </c>
      <c r="S64" s="287"/>
      <c r="T64" s="287"/>
      <c r="U64" s="312" t="s">
        <v>18</v>
      </c>
    </row>
    <row r="65" spans="1:21" s="3" customFormat="1" ht="17.25" customHeight="1">
      <c r="A65" s="23"/>
      <c r="B65" s="56"/>
      <c r="C65" s="56"/>
      <c r="D65" s="56"/>
      <c r="E65" s="126"/>
      <c r="F65" s="148"/>
      <c r="G65" s="148"/>
      <c r="H65" s="162"/>
      <c r="I65" s="175"/>
      <c r="J65" s="197"/>
      <c r="K65" s="197"/>
      <c r="L65" s="197"/>
      <c r="M65" s="197"/>
      <c r="N65" s="197"/>
      <c r="O65" s="197"/>
      <c r="P65" s="197"/>
      <c r="Q65" s="197"/>
      <c r="R65" s="276" t="s">
        <v>92</v>
      </c>
      <c r="S65" s="288"/>
      <c r="T65" s="288"/>
      <c r="U65" s="313" t="s">
        <v>18</v>
      </c>
    </row>
    <row r="66" spans="1:21" s="3" customFormat="1" ht="17.25" customHeight="1">
      <c r="A66" s="24"/>
      <c r="B66" s="58" t="s">
        <v>23</v>
      </c>
      <c r="C66" s="58"/>
      <c r="D66" s="58"/>
      <c r="E66" s="127">
        <f>SUM(E41:H65)</f>
        <v>178000</v>
      </c>
      <c r="F66" s="127"/>
      <c r="G66" s="127"/>
      <c r="H66" s="127"/>
      <c r="I66" s="177"/>
      <c r="J66" s="199"/>
      <c r="K66" s="199"/>
      <c r="L66" s="199"/>
      <c r="M66" s="199"/>
      <c r="N66" s="233"/>
      <c r="O66" s="233"/>
      <c r="P66" s="233"/>
      <c r="Q66" s="233"/>
      <c r="R66" s="199"/>
      <c r="S66" s="199"/>
      <c r="T66" s="199"/>
      <c r="U66" s="314"/>
    </row>
    <row r="67" spans="1:21" s="3" customFormat="1" ht="17.25" customHeight="1">
      <c r="A67" s="25" t="s">
        <v>41</v>
      </c>
      <c r="B67" s="59"/>
      <c r="C67" s="83"/>
      <c r="D67" s="102"/>
      <c r="E67" s="128">
        <f>S67</f>
        <v>0</v>
      </c>
      <c r="F67" s="128"/>
      <c r="G67" s="128"/>
      <c r="H67" s="128"/>
      <c r="I67" s="178"/>
      <c r="J67" s="200"/>
      <c r="K67" s="200"/>
      <c r="L67" s="200"/>
      <c r="M67" s="200"/>
      <c r="N67" s="200"/>
      <c r="O67" s="200"/>
      <c r="P67" s="200"/>
      <c r="Q67" s="200"/>
      <c r="R67" s="277" t="s">
        <v>92</v>
      </c>
      <c r="S67" s="289"/>
      <c r="T67" s="289"/>
      <c r="U67" s="315" t="s">
        <v>18</v>
      </c>
    </row>
    <row r="68" spans="1:21" s="3" customFormat="1" ht="17.25" customHeight="1">
      <c r="A68" s="26"/>
      <c r="B68" s="59"/>
      <c r="C68" s="83"/>
      <c r="D68" s="102"/>
      <c r="E68" s="128">
        <f>S68</f>
        <v>0</v>
      </c>
      <c r="F68" s="128"/>
      <c r="G68" s="128"/>
      <c r="H68" s="128"/>
      <c r="I68" s="178"/>
      <c r="J68" s="200"/>
      <c r="K68" s="200"/>
      <c r="L68" s="200"/>
      <c r="M68" s="200"/>
      <c r="N68" s="200"/>
      <c r="O68" s="200"/>
      <c r="P68" s="200"/>
      <c r="Q68" s="200"/>
      <c r="R68" s="277" t="s">
        <v>92</v>
      </c>
      <c r="S68" s="289"/>
      <c r="T68" s="289"/>
      <c r="U68" s="315" t="s">
        <v>18</v>
      </c>
    </row>
    <row r="69" spans="1:21" s="3" customFormat="1" ht="17.25" customHeight="1">
      <c r="A69" s="26"/>
      <c r="B69" s="59"/>
      <c r="C69" s="83"/>
      <c r="D69" s="102"/>
      <c r="E69" s="128">
        <f>S69</f>
        <v>0</v>
      </c>
      <c r="F69" s="128"/>
      <c r="G69" s="128"/>
      <c r="H69" s="128"/>
      <c r="I69" s="178"/>
      <c r="J69" s="200"/>
      <c r="K69" s="200"/>
      <c r="L69" s="200"/>
      <c r="M69" s="200"/>
      <c r="N69" s="200"/>
      <c r="O69" s="200"/>
      <c r="P69" s="200"/>
      <c r="Q69" s="200"/>
      <c r="R69" s="277" t="s">
        <v>92</v>
      </c>
      <c r="S69" s="289"/>
      <c r="T69" s="289"/>
      <c r="U69" s="315" t="s">
        <v>18</v>
      </c>
    </row>
    <row r="70" spans="1:21" s="3" customFormat="1" ht="17.25" customHeight="1">
      <c r="A70" s="27"/>
      <c r="B70" s="58" t="s">
        <v>23</v>
      </c>
      <c r="C70" s="58"/>
      <c r="D70" s="58"/>
      <c r="E70" s="127">
        <f>SUM(E67:H69)</f>
        <v>0</v>
      </c>
      <c r="F70" s="127"/>
      <c r="G70" s="127"/>
      <c r="H70" s="127"/>
      <c r="I70" s="177"/>
      <c r="J70" s="199"/>
      <c r="K70" s="199"/>
      <c r="L70" s="199"/>
      <c r="M70" s="199"/>
      <c r="N70" s="199"/>
      <c r="O70" s="199"/>
      <c r="P70" s="199"/>
      <c r="Q70" s="199"/>
      <c r="R70" s="199"/>
      <c r="S70" s="199"/>
      <c r="T70" s="199"/>
      <c r="U70" s="314"/>
    </row>
    <row r="71" spans="1:21" s="3" customFormat="1" ht="17.25" customHeight="1">
      <c r="A71" s="28" t="s">
        <v>45</v>
      </c>
      <c r="B71" s="60"/>
      <c r="C71" s="60"/>
      <c r="D71" s="103"/>
      <c r="E71" s="129">
        <f>E66+E70</f>
        <v>178000</v>
      </c>
      <c r="F71" s="129"/>
      <c r="G71" s="129"/>
      <c r="H71" s="129"/>
      <c r="I71" s="179"/>
      <c r="J71" s="201"/>
      <c r="K71" s="201"/>
      <c r="L71" s="201"/>
      <c r="M71" s="201"/>
      <c r="N71" s="201"/>
      <c r="O71" s="201"/>
      <c r="P71" s="201"/>
      <c r="Q71" s="201"/>
      <c r="R71" s="201"/>
      <c r="S71" s="201"/>
      <c r="T71" s="201"/>
      <c r="U71" s="316"/>
    </row>
    <row r="72" spans="1:21" s="3" customFormat="1" ht="17.25" customHeight="1">
      <c r="A72" s="29"/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</row>
    <row r="73" spans="1:21" s="3" customFormat="1" ht="21.75" customHeight="1">
      <c r="A73" s="30" t="s">
        <v>26</v>
      </c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Q73" s="264"/>
      <c r="R73" s="264"/>
      <c r="S73" s="264"/>
      <c r="U73" s="264" t="s">
        <v>36</v>
      </c>
    </row>
    <row r="74" spans="1:21" s="3" customFormat="1" ht="17.25" customHeight="1">
      <c r="A74" s="31" t="s">
        <v>47</v>
      </c>
      <c r="B74" s="61"/>
      <c r="C74" s="61"/>
      <c r="D74" s="61"/>
      <c r="E74" s="61" t="s">
        <v>48</v>
      </c>
      <c r="F74" s="61"/>
      <c r="G74" s="61"/>
      <c r="H74" s="61"/>
      <c r="I74" s="180" t="s">
        <v>52</v>
      </c>
      <c r="J74" s="202"/>
      <c r="K74" s="202"/>
      <c r="L74" s="202"/>
      <c r="M74" s="202"/>
      <c r="N74" s="202"/>
      <c r="O74" s="202"/>
      <c r="P74" s="202"/>
      <c r="Q74" s="202"/>
      <c r="R74" s="202"/>
      <c r="S74" s="202"/>
      <c r="T74" s="202"/>
      <c r="U74" s="317"/>
    </row>
    <row r="75" spans="1:21" s="3" customFormat="1" ht="17.25" customHeight="1">
      <c r="A75" s="32" t="s">
        <v>54</v>
      </c>
      <c r="B75" s="62"/>
      <c r="C75" s="62"/>
      <c r="D75" s="104"/>
      <c r="E75" s="128">
        <f>S75</f>
        <v>0</v>
      </c>
      <c r="F75" s="128"/>
      <c r="G75" s="128"/>
      <c r="H75" s="128"/>
      <c r="I75" s="178"/>
      <c r="J75" s="200"/>
      <c r="K75" s="200"/>
      <c r="L75" s="200"/>
      <c r="M75" s="200"/>
      <c r="N75" s="200"/>
      <c r="O75" s="200"/>
      <c r="P75" s="200"/>
      <c r="Q75" s="200"/>
      <c r="R75" s="277" t="s">
        <v>92</v>
      </c>
      <c r="S75" s="289"/>
      <c r="T75" s="289"/>
      <c r="U75" s="315" t="s">
        <v>18</v>
      </c>
    </row>
    <row r="76" spans="1:21" s="3" customFormat="1" ht="17.25" customHeight="1">
      <c r="A76" s="33"/>
      <c r="B76" s="63"/>
      <c r="C76" s="63"/>
      <c r="D76" s="105"/>
      <c r="E76" s="128">
        <f>S76</f>
        <v>0</v>
      </c>
      <c r="F76" s="128"/>
      <c r="G76" s="128"/>
      <c r="H76" s="128"/>
      <c r="I76" s="178"/>
      <c r="J76" s="200"/>
      <c r="K76" s="200"/>
      <c r="L76" s="200"/>
      <c r="M76" s="200"/>
      <c r="N76" s="200"/>
      <c r="O76" s="200"/>
      <c r="P76" s="200"/>
      <c r="Q76" s="200"/>
      <c r="R76" s="277" t="s">
        <v>92</v>
      </c>
      <c r="S76" s="289"/>
      <c r="T76" s="289"/>
      <c r="U76" s="315" t="s">
        <v>18</v>
      </c>
    </row>
    <row r="77" spans="1:21" s="3" customFormat="1" ht="17.25" customHeight="1">
      <c r="A77" s="33"/>
      <c r="B77" s="63"/>
      <c r="C77" s="63"/>
      <c r="D77" s="105"/>
      <c r="E77" s="128">
        <f>S77</f>
        <v>0</v>
      </c>
      <c r="F77" s="128"/>
      <c r="G77" s="128"/>
      <c r="H77" s="128"/>
      <c r="I77" s="178"/>
      <c r="J77" s="200"/>
      <c r="K77" s="200"/>
      <c r="L77" s="200"/>
      <c r="M77" s="200"/>
      <c r="N77" s="200"/>
      <c r="O77" s="200"/>
      <c r="P77" s="200"/>
      <c r="Q77" s="200"/>
      <c r="R77" s="277" t="s">
        <v>92</v>
      </c>
      <c r="S77" s="289"/>
      <c r="T77" s="289"/>
      <c r="U77" s="315" t="s">
        <v>18</v>
      </c>
    </row>
    <row r="78" spans="1:21" s="3" customFormat="1" ht="17.25" customHeight="1">
      <c r="A78" s="33"/>
      <c r="B78" s="63"/>
      <c r="C78" s="63"/>
      <c r="D78" s="105"/>
      <c r="E78" s="128">
        <f>S78</f>
        <v>0</v>
      </c>
      <c r="F78" s="128"/>
      <c r="G78" s="128"/>
      <c r="H78" s="128"/>
      <c r="I78" s="178"/>
      <c r="J78" s="200"/>
      <c r="K78" s="200"/>
      <c r="L78" s="200"/>
      <c r="M78" s="200"/>
      <c r="N78" s="200"/>
      <c r="O78" s="200"/>
      <c r="P78" s="200"/>
      <c r="Q78" s="200"/>
      <c r="R78" s="277" t="s">
        <v>92</v>
      </c>
      <c r="S78" s="289"/>
      <c r="T78" s="289"/>
      <c r="U78" s="315" t="s">
        <v>18</v>
      </c>
    </row>
    <row r="79" spans="1:21" s="3" customFormat="1" ht="17.25" customHeight="1">
      <c r="A79" s="34"/>
      <c r="B79" s="64"/>
      <c r="C79" s="64"/>
      <c r="D79" s="106"/>
      <c r="E79" s="128">
        <f>S79</f>
        <v>0</v>
      </c>
      <c r="F79" s="128"/>
      <c r="G79" s="128"/>
      <c r="H79" s="128"/>
      <c r="I79" s="178"/>
      <c r="J79" s="200"/>
      <c r="K79" s="200"/>
      <c r="L79" s="200"/>
      <c r="M79" s="200"/>
      <c r="N79" s="200"/>
      <c r="O79" s="200"/>
      <c r="P79" s="200"/>
      <c r="Q79" s="200"/>
      <c r="R79" s="277" t="s">
        <v>92</v>
      </c>
      <c r="S79" s="290"/>
      <c r="T79" s="290"/>
      <c r="U79" s="318" t="s">
        <v>18</v>
      </c>
    </row>
    <row r="80" spans="1:21" s="3" customFormat="1" ht="17.25" customHeight="1">
      <c r="A80" s="35" t="s">
        <v>45</v>
      </c>
      <c r="B80" s="65"/>
      <c r="C80" s="65"/>
      <c r="D80" s="65"/>
      <c r="E80" s="129">
        <f>SUM(E75:H79)</f>
        <v>0</v>
      </c>
      <c r="F80" s="129"/>
      <c r="G80" s="129"/>
      <c r="H80" s="129"/>
      <c r="I80" s="181"/>
      <c r="J80" s="203"/>
      <c r="K80" s="203"/>
      <c r="L80" s="203"/>
      <c r="M80" s="203"/>
      <c r="N80" s="203"/>
      <c r="O80" s="203"/>
      <c r="P80" s="203"/>
      <c r="Q80" s="203"/>
      <c r="R80" s="203"/>
      <c r="S80" s="291"/>
      <c r="T80" s="6"/>
      <c r="U80" s="319"/>
    </row>
    <row r="81" spans="1:19" s="3" customFormat="1" ht="17.25" customHeight="1">
      <c r="A81" s="36"/>
      <c r="B81" s="36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</row>
    <row r="82" spans="1:19" s="3" customFormat="1" ht="30" customHeight="1"/>
    <row r="83" spans="1:19" s="3" customFormat="1" ht="27" customHeight="1"/>
    <row r="84" spans="1:19" s="3" customFormat="1" ht="27" customHeight="1"/>
    <row r="85" spans="1:19" s="3" customFormat="1" ht="27" customHeight="1"/>
    <row r="86" spans="1:19" s="3" customFormat="1" ht="27" customHeight="1"/>
    <row r="87" spans="1:19" s="3" customFormat="1" ht="27" customHeight="1"/>
    <row r="88" spans="1:19" s="3" customFormat="1" ht="27" customHeight="1"/>
    <row r="89" spans="1:19" s="3" customFormat="1" ht="27" customHeight="1"/>
    <row r="90" spans="1:19" s="3" customFormat="1" ht="27" customHeight="1"/>
    <row r="91" spans="1:19" s="3" customFormat="1" ht="27" customHeight="1"/>
    <row r="92" spans="1:19" s="3" customFormat="1" ht="27" customHeight="1"/>
    <row r="93" spans="1:19" s="3" customFormat="1" ht="27" customHeight="1"/>
    <row r="94" spans="1:19" s="3" customFormat="1" ht="27" customHeight="1"/>
    <row r="95" spans="1:19" s="3" customFormat="1" ht="27" customHeight="1"/>
    <row r="96" spans="1:19" s="3" customFormat="1" ht="27" customHeight="1"/>
  </sheetData>
  <mergeCells count="202">
    <mergeCell ref="L2:N2"/>
    <mergeCell ref="O2:S2"/>
    <mergeCell ref="A4:T4"/>
    <mergeCell ref="A6:D6"/>
    <mergeCell ref="E6:T6"/>
    <mergeCell ref="B7:D7"/>
    <mergeCell ref="E7:M7"/>
    <mergeCell ref="N7:T7"/>
    <mergeCell ref="I10:J10"/>
    <mergeCell ref="K10:L10"/>
    <mergeCell ref="Q10:R10"/>
    <mergeCell ref="I11:J11"/>
    <mergeCell ref="K11:L11"/>
    <mergeCell ref="Q11:R11"/>
    <mergeCell ref="I12:M12"/>
    <mergeCell ref="O12:R12"/>
    <mergeCell ref="F13:H13"/>
    <mergeCell ref="I13:L13"/>
    <mergeCell ref="O13:P13"/>
    <mergeCell ref="Q13:S13"/>
    <mergeCell ref="F14:H14"/>
    <mergeCell ref="I14:L14"/>
    <mergeCell ref="O14:P14"/>
    <mergeCell ref="Q14:S14"/>
    <mergeCell ref="F15:H15"/>
    <mergeCell ref="I15:L15"/>
    <mergeCell ref="O15:P15"/>
    <mergeCell ref="Q15:S15"/>
    <mergeCell ref="F16:H16"/>
    <mergeCell ref="I16:L16"/>
    <mergeCell ref="O16:P16"/>
    <mergeCell ref="Q16:S16"/>
    <mergeCell ref="F17:H17"/>
    <mergeCell ref="I17:L17"/>
    <mergeCell ref="O17:P17"/>
    <mergeCell ref="Q17:S17"/>
    <mergeCell ref="B18:D18"/>
    <mergeCell ref="E18:I18"/>
    <mergeCell ref="L18:O18"/>
    <mergeCell ref="P18:S18"/>
    <mergeCell ref="P19:R19"/>
    <mergeCell ref="S19:T19"/>
    <mergeCell ref="P20:R20"/>
    <mergeCell ref="S20:T20"/>
    <mergeCell ref="P21:R21"/>
    <mergeCell ref="S21:T21"/>
    <mergeCell ref="P22:R22"/>
    <mergeCell ref="S22:T22"/>
    <mergeCell ref="B23:D23"/>
    <mergeCell ref="F23:G23"/>
    <mergeCell ref="H23:I23"/>
    <mergeCell ref="J23:T23"/>
    <mergeCell ref="B24:D24"/>
    <mergeCell ref="E24:T24"/>
    <mergeCell ref="B25:D25"/>
    <mergeCell ref="E25:T25"/>
    <mergeCell ref="B26:D26"/>
    <mergeCell ref="G26:H26"/>
    <mergeCell ref="I26:T26"/>
    <mergeCell ref="B27:D27"/>
    <mergeCell ref="G27:H27"/>
    <mergeCell ref="I27:T27"/>
    <mergeCell ref="B28:D28"/>
    <mergeCell ref="G28:H28"/>
    <mergeCell ref="I28:T28"/>
    <mergeCell ref="B29:D29"/>
    <mergeCell ref="G29:H29"/>
    <mergeCell ref="I29:T29"/>
    <mergeCell ref="L32:N32"/>
    <mergeCell ref="O32:S32"/>
    <mergeCell ref="A34:T34"/>
    <mergeCell ref="A36:D36"/>
    <mergeCell ref="E36:S36"/>
    <mergeCell ref="A38:O38"/>
    <mergeCell ref="I41:Q41"/>
    <mergeCell ref="S41:T41"/>
    <mergeCell ref="I42:Q42"/>
    <mergeCell ref="S42:T42"/>
    <mergeCell ref="I43:Q43"/>
    <mergeCell ref="S43:T43"/>
    <mergeCell ref="I44:Q44"/>
    <mergeCell ref="S44:T44"/>
    <mergeCell ref="I45:Q45"/>
    <mergeCell ref="S45:T45"/>
    <mergeCell ref="I46:Q46"/>
    <mergeCell ref="S46:T46"/>
    <mergeCell ref="I47:Q47"/>
    <mergeCell ref="S47:T47"/>
    <mergeCell ref="I48:Q48"/>
    <mergeCell ref="S48:T48"/>
    <mergeCell ref="I49:Q49"/>
    <mergeCell ref="S49:T49"/>
    <mergeCell ref="I50:Q50"/>
    <mergeCell ref="S50:T50"/>
    <mergeCell ref="I51:Q51"/>
    <mergeCell ref="S51:T51"/>
    <mergeCell ref="I52:Q52"/>
    <mergeCell ref="S52:T52"/>
    <mergeCell ref="I53:Q53"/>
    <mergeCell ref="S53:T53"/>
    <mergeCell ref="I54:Q54"/>
    <mergeCell ref="S54:T54"/>
    <mergeCell ref="I55:Q55"/>
    <mergeCell ref="S55:T55"/>
    <mergeCell ref="I56:Q56"/>
    <mergeCell ref="S56:T56"/>
    <mergeCell ref="I57:Q57"/>
    <mergeCell ref="S57:T57"/>
    <mergeCell ref="I58:Q58"/>
    <mergeCell ref="S58:T58"/>
    <mergeCell ref="I59:Q59"/>
    <mergeCell ref="S59:T59"/>
    <mergeCell ref="I60:Q60"/>
    <mergeCell ref="S60:T60"/>
    <mergeCell ref="I61:Q61"/>
    <mergeCell ref="S61:T61"/>
    <mergeCell ref="I62:Q62"/>
    <mergeCell ref="S62:T62"/>
    <mergeCell ref="I63:Q63"/>
    <mergeCell ref="S63:T63"/>
    <mergeCell ref="I64:Q64"/>
    <mergeCell ref="S64:T64"/>
    <mergeCell ref="I65:Q65"/>
    <mergeCell ref="S65:T65"/>
    <mergeCell ref="B66:D66"/>
    <mergeCell ref="E66:H66"/>
    <mergeCell ref="B67:D67"/>
    <mergeCell ref="E67:H67"/>
    <mergeCell ref="I67:Q67"/>
    <mergeCell ref="S67:T67"/>
    <mergeCell ref="B68:D68"/>
    <mergeCell ref="E68:H68"/>
    <mergeCell ref="I68:Q68"/>
    <mergeCell ref="S68:T68"/>
    <mergeCell ref="B69:D69"/>
    <mergeCell ref="E69:H69"/>
    <mergeCell ref="I69:Q69"/>
    <mergeCell ref="S69:T69"/>
    <mergeCell ref="B70:D70"/>
    <mergeCell ref="E70:H70"/>
    <mergeCell ref="A71:D71"/>
    <mergeCell ref="E71:H71"/>
    <mergeCell ref="A73:O73"/>
    <mergeCell ref="A74:D74"/>
    <mergeCell ref="E74:H74"/>
    <mergeCell ref="I74:U74"/>
    <mergeCell ref="E75:H75"/>
    <mergeCell ref="I75:Q75"/>
    <mergeCell ref="S75:T75"/>
    <mergeCell ref="E76:H76"/>
    <mergeCell ref="I76:Q76"/>
    <mergeCell ref="S76:T76"/>
    <mergeCell ref="E77:H77"/>
    <mergeCell ref="I77:Q77"/>
    <mergeCell ref="S77:T77"/>
    <mergeCell ref="E78:H78"/>
    <mergeCell ref="I78:Q78"/>
    <mergeCell ref="S78:T78"/>
    <mergeCell ref="E79:H79"/>
    <mergeCell ref="I79:Q79"/>
    <mergeCell ref="S79:T79"/>
    <mergeCell ref="A80:D80"/>
    <mergeCell ref="E80:H80"/>
    <mergeCell ref="A81:D81"/>
    <mergeCell ref="E81:H81"/>
    <mergeCell ref="I81:S81"/>
    <mergeCell ref="A8:A12"/>
    <mergeCell ref="B8:D12"/>
    <mergeCell ref="E8:G12"/>
    <mergeCell ref="H8:H12"/>
    <mergeCell ref="I8:J9"/>
    <mergeCell ref="K8:L9"/>
    <mergeCell ref="M8:M9"/>
    <mergeCell ref="N8:N12"/>
    <mergeCell ref="O8:P11"/>
    <mergeCell ref="Q8:R9"/>
    <mergeCell ref="S8:S9"/>
    <mergeCell ref="T8:T9"/>
    <mergeCell ref="A13:A17"/>
    <mergeCell ref="B13:D17"/>
    <mergeCell ref="A19:A22"/>
    <mergeCell ref="B19:D22"/>
    <mergeCell ref="E19:N22"/>
    <mergeCell ref="O19:O22"/>
    <mergeCell ref="A24:A25"/>
    <mergeCell ref="A39:A40"/>
    <mergeCell ref="B39:D40"/>
    <mergeCell ref="E39:H40"/>
    <mergeCell ref="I39:U40"/>
    <mergeCell ref="B49:D50"/>
    <mergeCell ref="E49:H50"/>
    <mergeCell ref="B60:D62"/>
    <mergeCell ref="E60:H62"/>
    <mergeCell ref="B63:D65"/>
    <mergeCell ref="E63:H65"/>
    <mergeCell ref="A67:A70"/>
    <mergeCell ref="A75:D79"/>
    <mergeCell ref="A41:A66"/>
    <mergeCell ref="B41:D48"/>
    <mergeCell ref="E41:H48"/>
    <mergeCell ref="B51:D59"/>
    <mergeCell ref="E51:H59"/>
  </mergeCells>
  <phoneticPr fontId="34"/>
  <conditionalFormatting sqref="E19 F23 E24:T25 K8 S8 K10:K11 O2 E7 S19:S22 E18:I18 P18:S18 S10:S12 F26:F29 I26:I29">
    <cfRule type="cellIs" dxfId="32" priority="30" stopIfTrue="1" operator="equal">
      <formula>""</formula>
    </cfRule>
  </conditionalFormatting>
  <conditionalFormatting sqref="J23">
    <cfRule type="expression" dxfId="31" priority="31" stopIfTrue="1">
      <formula>AND($F$23="有",$J$23="")</formula>
    </cfRule>
  </conditionalFormatting>
  <conditionalFormatting sqref="K10:K11 S8 K8 S10:S12">
    <cfRule type="cellIs" dxfId="30" priority="32" stopIfTrue="1" operator="greaterThan">
      <formula>1480</formula>
    </cfRule>
  </conditionalFormatting>
  <conditionalFormatting sqref="E7">
    <cfRule type="cellIs" dxfId="29" priority="33" stopIfTrue="1" operator="equal">
      <formula>""</formula>
    </cfRule>
  </conditionalFormatting>
  <conditionalFormatting sqref="F14">
    <cfRule type="cellIs" dxfId="28" priority="29" stopIfTrue="1" operator="equal">
      <formula>""</formula>
    </cfRule>
  </conditionalFormatting>
  <conditionalFormatting sqref="F14">
    <cfRule type="cellIs" dxfId="27" priority="28" stopIfTrue="1" operator="equal">
      <formula>""</formula>
    </cfRule>
  </conditionalFormatting>
  <conditionalFormatting sqref="F15">
    <cfRule type="cellIs" dxfId="26" priority="27" stopIfTrue="1" operator="equal">
      <formula>""</formula>
    </cfRule>
  </conditionalFormatting>
  <conditionalFormatting sqref="F15">
    <cfRule type="cellIs" dxfId="25" priority="26" stopIfTrue="1" operator="equal">
      <formula>""</formula>
    </cfRule>
  </conditionalFormatting>
  <conditionalFormatting sqref="F16">
    <cfRule type="cellIs" dxfId="24" priority="25" stopIfTrue="1" operator="equal">
      <formula>""</formula>
    </cfRule>
  </conditionalFormatting>
  <conditionalFormatting sqref="F16">
    <cfRule type="cellIs" dxfId="23" priority="24" stopIfTrue="1" operator="equal">
      <formula>""</formula>
    </cfRule>
  </conditionalFormatting>
  <conditionalFormatting sqref="M14">
    <cfRule type="cellIs" dxfId="22" priority="23" stopIfTrue="1" operator="equal">
      <formula>""</formula>
    </cfRule>
  </conditionalFormatting>
  <conditionalFormatting sqref="M14">
    <cfRule type="cellIs" dxfId="21" priority="22" stopIfTrue="1" operator="equal">
      <formula>""</formula>
    </cfRule>
  </conditionalFormatting>
  <conditionalFormatting sqref="O14">
    <cfRule type="cellIs" dxfId="20" priority="21" stopIfTrue="1" operator="equal">
      <formula>""</formula>
    </cfRule>
  </conditionalFormatting>
  <conditionalFormatting sqref="O14">
    <cfRule type="cellIs" dxfId="19" priority="20" stopIfTrue="1" operator="equal">
      <formula>""</formula>
    </cfRule>
  </conditionalFormatting>
  <conditionalFormatting sqref="N14">
    <cfRule type="cellIs" dxfId="18" priority="19" stopIfTrue="1" operator="equal">
      <formula>""</formula>
    </cfRule>
  </conditionalFormatting>
  <conditionalFormatting sqref="N14">
    <cfRule type="cellIs" dxfId="17" priority="18" stopIfTrue="1" operator="equal">
      <formula>""</formula>
    </cfRule>
  </conditionalFormatting>
  <conditionalFormatting sqref="F17">
    <cfRule type="cellIs" dxfId="16" priority="17" stopIfTrue="1" operator="equal">
      <formula>""</formula>
    </cfRule>
  </conditionalFormatting>
  <conditionalFormatting sqref="F17">
    <cfRule type="cellIs" dxfId="15" priority="16" stopIfTrue="1" operator="equal">
      <formula>""</formula>
    </cfRule>
  </conditionalFormatting>
  <conditionalFormatting sqref="M15">
    <cfRule type="cellIs" dxfId="14" priority="15" stopIfTrue="1" operator="equal">
      <formula>""</formula>
    </cfRule>
  </conditionalFormatting>
  <conditionalFormatting sqref="M15">
    <cfRule type="cellIs" dxfId="13" priority="14" stopIfTrue="1" operator="equal">
      <formula>""</formula>
    </cfRule>
  </conditionalFormatting>
  <conditionalFormatting sqref="M16">
    <cfRule type="cellIs" dxfId="12" priority="13" stopIfTrue="1" operator="equal">
      <formula>""</formula>
    </cfRule>
  </conditionalFormatting>
  <conditionalFormatting sqref="M16">
    <cfRule type="cellIs" dxfId="11" priority="12" stopIfTrue="1" operator="equal">
      <formula>""</formula>
    </cfRule>
  </conditionalFormatting>
  <conditionalFormatting sqref="M17">
    <cfRule type="cellIs" dxfId="10" priority="11" stopIfTrue="1" operator="equal">
      <formula>""</formula>
    </cfRule>
  </conditionalFormatting>
  <conditionalFormatting sqref="M17">
    <cfRule type="cellIs" dxfId="9" priority="10" stopIfTrue="1" operator="equal">
      <formula>""</formula>
    </cfRule>
  </conditionalFormatting>
  <conditionalFormatting sqref="I14">
    <cfRule type="cellIs" dxfId="8" priority="9" stopIfTrue="1" operator="equal">
      <formula>""</formula>
    </cfRule>
  </conditionalFormatting>
  <conditionalFormatting sqref="I14">
    <cfRule type="cellIs" dxfId="7" priority="8" stopIfTrue="1" operator="equal">
      <formula>""</formula>
    </cfRule>
  </conditionalFormatting>
  <conditionalFormatting sqref="I15:I17">
    <cfRule type="cellIs" dxfId="6" priority="7" stopIfTrue="1" operator="equal">
      <formula>""</formula>
    </cfRule>
  </conditionalFormatting>
  <conditionalFormatting sqref="I15:I17">
    <cfRule type="cellIs" dxfId="5" priority="6" stopIfTrue="1" operator="equal">
      <formula>""</formula>
    </cfRule>
  </conditionalFormatting>
  <conditionalFormatting sqref="N15:N17">
    <cfRule type="cellIs" dxfId="4" priority="5" stopIfTrue="1" operator="equal">
      <formula>""</formula>
    </cfRule>
  </conditionalFormatting>
  <conditionalFormatting sqref="N15:N17">
    <cfRule type="cellIs" dxfId="3" priority="4" stopIfTrue="1" operator="equal">
      <formula>""</formula>
    </cfRule>
  </conditionalFormatting>
  <conditionalFormatting sqref="O15:O17">
    <cfRule type="cellIs" dxfId="2" priority="3" stopIfTrue="1" operator="equal">
      <formula>""</formula>
    </cfRule>
  </conditionalFormatting>
  <conditionalFormatting sqref="O15:O17">
    <cfRule type="cellIs" dxfId="1" priority="2" stopIfTrue="1" operator="equal">
      <formula>""</formula>
    </cfRule>
  </conditionalFormatting>
  <conditionalFormatting sqref="Q14:T17">
    <cfRule type="cellIs" dxfId="0" priority="1" operator="equal">
      <formula>""</formula>
    </cfRule>
  </conditionalFormatting>
  <dataValidations count="4">
    <dataValidation type="list" allowBlank="1" showDropDown="0" showInputMessage="1" showErrorMessage="1" sqref="F23:G23 F26:F29">
      <formula1>"有,無"</formula1>
    </dataValidation>
    <dataValidation type="list" allowBlank="1" showDropDown="0" showInputMessage="1" showErrorMessage="1" sqref="S19:S22">
      <formula1>"実施"</formula1>
    </dataValidation>
    <dataValidation type="list" allowBlank="1" showDropDown="0" showInputMessage="1" showErrorMessage="1" sqref="Q14:S17">
      <formula1>"地域学校協働活動推進員,地域コーディネーター"</formula1>
    </dataValidation>
    <dataValidation type="list" allowBlank="1" showDropDown="0" showInputMessage="1" showErrorMessage="1" sqref="N14:N17 T14:T17">
      <formula1>"○,×"</formula1>
    </dataValidation>
  </dataValidations>
  <printOptions horizontalCentered="1"/>
  <pageMargins left="0.39370078740157483" right="0.16" top="0.57999999999999996" bottom="0.45" header="0.27559055118110237" footer="0.36"/>
  <pageSetup paperSize="9" scale="81" fitToWidth="1" fitToHeight="1" orientation="portrait" usePrinterDefaults="1" horizontalDpi="300" verticalDpi="300" r:id="rId1"/>
  <headerFooter alignWithMargins="0"/>
  <rowBreaks count="1" manualBreakCount="1">
    <brk id="30" max="20" man="1"/>
  </rowBreak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DropDown="0" showInputMessage="1" showErrorMessage="1">
          <x14:formula1>
            <xm:f>リスト参照!$B$2:$B$7</xm:f>
          </x14:formula1>
          <xm:sqref>M14:M17 P15:P17</xm:sqref>
        </x14:dataValidation>
        <x14:dataValidation type="list" allowBlank="1" showDropDown="0" showInputMessage="1" showErrorMessage="1">
          <x14:formula1>
            <xm:f>リスト参照!$A$2:$A$10</xm:f>
          </x14:formula1>
          <xm:sqref>I14:I17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theme="0"/>
  </sheetPr>
  <dimension ref="A1:B10"/>
  <sheetViews>
    <sheetView workbookViewId="0">
      <selection activeCell="E18" sqref="E18:I18"/>
    </sheetView>
  </sheetViews>
  <sheetFormatPr defaultRowHeight="13.5"/>
  <cols>
    <col min="1" max="1" width="19.125" bestFit="1" customWidth="1"/>
    <col min="2" max="2" width="11.125" bestFit="1" customWidth="1"/>
  </cols>
  <sheetData>
    <row r="1" spans="1:2">
      <c r="A1" t="s">
        <v>50</v>
      </c>
      <c r="B1" t="s">
        <v>6</v>
      </c>
    </row>
    <row r="2" spans="1:2">
      <c r="A2" t="s">
        <v>61</v>
      </c>
      <c r="B2" t="s">
        <v>72</v>
      </c>
    </row>
    <row r="3" spans="1:2">
      <c r="A3" t="s">
        <v>78</v>
      </c>
      <c r="B3" t="s">
        <v>73</v>
      </c>
    </row>
    <row r="4" spans="1:2" ht="14.25">
      <c r="A4" s="321" t="s">
        <v>100</v>
      </c>
      <c r="B4" t="s">
        <v>75</v>
      </c>
    </row>
    <row r="5" spans="1:2">
      <c r="A5" t="s">
        <v>79</v>
      </c>
      <c r="B5" t="s">
        <v>76</v>
      </c>
    </row>
    <row r="6" spans="1:2">
      <c r="A6" t="s">
        <v>80</v>
      </c>
      <c r="B6" t="s">
        <v>33</v>
      </c>
    </row>
    <row r="7" spans="1:2">
      <c r="A7" t="s">
        <v>81</v>
      </c>
      <c r="B7" t="s">
        <v>77</v>
      </c>
    </row>
    <row r="8" spans="1:2">
      <c r="A8" t="s">
        <v>82</v>
      </c>
    </row>
    <row r="9" spans="1:2">
      <c r="A9" t="s">
        <v>83</v>
      </c>
    </row>
    <row r="10" spans="1:2">
      <c r="A10" t="s">
        <v>64</v>
      </c>
    </row>
  </sheetData>
  <phoneticPr fontId="34"/>
  <pageMargins left="0.7" right="0.7" top="0.75" bottom="0.75" header="0.3" footer="0.3"/>
  <pageSetup paperSize="9" fitToWidth="1" fitToHeight="1" orientation="portrait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R5計画書様式</vt:lpstr>
      <vt:lpstr>記入例</vt:lpstr>
      <vt:lpstr>リスト参照</vt:lpstr>
    </vt:vector>
  </TitlesOfParts>
  <LinksUpToDate>false</LinksUpToDate>
  <SharedDoc>false</SharedDoc>
  <HyperlinksChanged>false</HyperlinksChanged>
  <AppVersion>4.1.8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okayamaken</dc:creator>
  <cp:lastModifiedBy>user</cp:lastModifiedBy>
  <cp:lastPrinted>2019-09-06T18:48:51Z</cp:lastPrinted>
  <dcterms:created xsi:type="dcterms:W3CDTF">2011-04-05T04:56:50Z</dcterms:created>
  <dcterms:modified xsi:type="dcterms:W3CDTF">2023-01-06T03:07:29Z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3" baseType="lpwstr">
      <vt:lpwstr>3.1.2.0</vt:lpwstr>
      <vt:lpwstr>3.1.5.0</vt:lpwstr>
      <vt:lpwstr>3.1.8.0</vt:lpwstr>
    </vt:vector>
  </property>
  <property fmtid="{DCFEDD21-7773-49B2-8022-6FC58DB5260B}" pid="3" name="LastSavedVersion">
    <vt:lpwstr>3.1.8.0</vt:lpwstr>
  </property>
  <property fmtid="{DCFEDD21-7773-49B2-8022-6FC58DB5260B}" pid="4" name="LastSavedDate">
    <vt:filetime>2023-01-06T03:07:29Z</vt:filetime>
  </property>
</Properties>
</file>