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46" activeTab="1"/>
  </bookViews>
  <sheets>
    <sheet name="R4計画書様式" sheetId="17" r:id="rId1"/>
    <sheet name="記入例" sheetId="16" r:id="rId2"/>
    <sheet name="リスト参照" sheetId="26" r:id="rId3"/>
  </sheets>
  <externalReferences>
    <externalReference r:id="rId4"/>
  </externalReferences>
  <definedNames>
    <definedName name="_xlnm.Print_Area">#REF!</definedName>
    <definedName name="_xlnm.Print_Area" localSheetId="1">記入例!$A$1:$U$81</definedName>
    <definedName name="_xlnm.Print_Area" localSheetId="0">'R4計画書様式'!$A$1:$U$81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<sst xmlns="http://schemas.openxmlformats.org/spreadsheetml/2006/main" xmlns:r="http://schemas.openxmlformats.org/officeDocument/2006/relationships" count="111" uniqueCount="111">
  <si>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様式４－３</t>
  </si>
  <si>
    <t>年代（選択）</t>
  </si>
  <si>
    <t>日</t>
    <rPh sb="0" eb="1">
      <t>ヒ</t>
    </rPh>
    <phoneticPr fontId="34"/>
  </si>
  <si>
    <t>人</t>
    <rPh sb="0" eb="1">
      <t>ニン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</si>
  <si>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</si>
  <si>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教室番号 １３</t>
    <rPh sb="0" eb="2">
      <t>キョウシツ</t>
    </rPh>
    <rPh sb="2" eb="4">
      <t>バンゴウ</t>
    </rPh>
    <phoneticPr fontId="34"/>
  </si>
  <si>
    <t>市町村名：</t>
    <rPh sb="0" eb="3">
      <t>シチョウソン</t>
    </rPh>
    <rPh sb="3" eb="4">
      <t>メイ</t>
    </rPh>
    <phoneticPr fontId="34"/>
  </si>
  <si>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4"/>
  </si>
  <si>
    <t>役務費</t>
    <rPh sb="0" eb="2">
      <t>エキム</t>
    </rPh>
    <rPh sb="2" eb="3">
      <t>ヒ</t>
    </rPh>
    <phoneticPr fontId="34"/>
  </si>
  <si>
    <t>土曜</t>
    <rPh sb="0" eb="2">
      <t>ドヨウ</t>
    </rPh>
    <phoneticPr fontId="34"/>
  </si>
  <si>
    <t>需用費</t>
    <rPh sb="0" eb="3">
      <t>ジュヨウヒ</t>
    </rPh>
    <phoneticPr fontId="34"/>
  </si>
  <si>
    <t>利用
有無</t>
    <rPh sb="0" eb="2">
      <t>リヨウ</t>
    </rPh>
    <rPh sb="3" eb="5">
      <t>ウム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</si>
  <si>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</si>
  <si>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日</t>
    <rPh sb="0" eb="1">
      <t>ニチ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</si>
  <si>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</si>
  <si>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平日</t>
    <rPh sb="0" eb="2">
      <t>ヘイジツ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</si>
  <si>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</si>
  <si>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①マニュアルの作成</t>
    <rPh sb="7" eb="9">
      <t>サクセイ</t>
    </rPh>
    <phoneticPr fontId="34"/>
  </si>
  <si>
    <t>円</t>
    <rPh sb="0" eb="1">
      <t>エン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</si>
  <si>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</si>
  <si>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</si>
  <si>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実施</t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</si>
  <si>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</si>
  <si>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小　計</t>
    <rPh sb="0" eb="1">
      <t>ショウ</t>
    </rPh>
    <rPh sb="2" eb="3">
      <t>ケイ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</si>
  <si>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</si>
  <si>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　保険の
　名称</t>
    <rPh sb="1" eb="3">
      <t>ホケン</t>
    </rPh>
    <rPh sb="6" eb="8">
      <t>メイショウ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</si>
  <si>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</si>
  <si>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</si>
  <si>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旅費</t>
    <rPh sb="0" eb="2">
      <t>リョヒ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</si>
  <si>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</si>
  <si>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</si>
  <si>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取組の
有無</t>
    <rPh sb="0" eb="2">
      <t>トリクミ</t>
    </rPh>
    <rPh sb="4" eb="6">
      <t>ウム</t>
    </rPh>
    <phoneticPr fontId="34"/>
  </si>
  <si>
    <t>50代</t>
    <rPh sb="2" eb="3">
      <t>ダイ</t>
    </rPh>
    <phoneticPr fontId="34"/>
  </si>
  <si>
    <t>連携の
有無</t>
    <rPh sb="0" eb="2">
      <t>レンケイ</t>
    </rPh>
    <rPh sb="4" eb="6">
      <t>ウム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</si>
  <si>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</si>
  <si>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（単位　：　円）</t>
    <rPh sb="1" eb="3">
      <t>タンイ</t>
    </rPh>
    <rPh sb="6" eb="7">
      <t>エン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</si>
  <si>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</si>
  <si>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</si>
  <si>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</si>
  <si>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報償費</t>
    <rPh sb="0" eb="3">
      <t>ホウショウヒ</t>
    </rPh>
    <phoneticPr fontId="34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</si>
  <si>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</si>
  <si>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</si>
  <si>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</si>
  <si>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地域コーディネーター</t>
  </si>
  <si>
    <t>合　計</t>
    <rPh sb="0" eb="1">
      <t>ゴウ</t>
    </rPh>
    <rPh sb="2" eb="3">
      <t>ケイ</t>
    </rPh>
    <phoneticPr fontId="34"/>
  </si>
  <si>
    <t>様式４－４</t>
  </si>
  <si>
    <t>科　　目</t>
    <rPh sb="0" eb="1">
      <t>カ</t>
    </rPh>
    <rPh sb="3" eb="4">
      <t>メ</t>
    </rPh>
    <phoneticPr fontId="34"/>
  </si>
  <si>
    <t>コーディネータの身分</t>
    <rPh sb="8" eb="10">
      <t>ミブン</t>
    </rPh>
    <phoneticPr fontId="34"/>
  </si>
  <si>
    <t>○</t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</si>
  <si>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</si>
  <si>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金　　額</t>
    <rPh sb="0" eb="1">
      <t>キン</t>
    </rPh>
    <rPh sb="3" eb="4">
      <t>ガク</t>
    </rPh>
    <phoneticPr fontId="34"/>
  </si>
  <si>
    <t>内　　　訳</t>
    <rPh sb="0" eb="1">
      <t>ウチ</t>
    </rPh>
    <rPh sb="4" eb="5">
      <t>ヤク</t>
    </rPh>
    <phoneticPr fontId="34"/>
  </si>
  <si>
    <t>委嘱
の
有無</t>
    <rPh sb="0" eb="2">
      <t>イショク</t>
    </rPh>
    <rPh sb="5" eb="7">
      <t>ウム</t>
    </rPh>
    <phoneticPr fontId="34"/>
  </si>
  <si>
    <t>備品費</t>
    <rPh sb="0" eb="3">
      <t>ビヒンヒ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</si>
  <si>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</si>
  <si>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利用している
保険について</t>
    <rPh sb="0" eb="2">
      <t>リヨウ</t>
    </rPh>
    <rPh sb="7" eb="9">
      <t>ホケン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</si>
  <si>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</si>
  <si>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予算
の
有無</t>
    <rPh sb="0" eb="2">
      <t>ヨサン</t>
    </rPh>
    <rPh sb="5" eb="7">
      <t>ウム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</si>
  <si>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</si>
  <si>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</si>
  <si>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無</t>
  </si>
  <si>
    <t>教室番号１３</t>
    <rPh sb="0" eb="2">
      <t>キョウシツ</t>
    </rPh>
    <rPh sb="2" eb="4">
      <t>バンゴウ</t>
    </rPh>
    <phoneticPr fontId="34"/>
  </si>
  <si>
    <t>その他</t>
    <rPh sb="2" eb="3">
      <t>タ</t>
    </rPh>
    <phoneticPr fontId="34"/>
  </si>
  <si>
    <t>児童クラブの児童の参加。</t>
    <rPh sb="0" eb="2">
      <t>ジドウ</t>
    </rPh>
    <rPh sb="6" eb="8">
      <t>ジドウ</t>
    </rPh>
    <rPh sb="9" eb="11">
      <t>サンカ</t>
    </rPh>
    <phoneticPr fontId="34"/>
  </si>
  <si>
    <t>No</t>
  </si>
  <si>
    <t>氏名</t>
    <rPh sb="0" eb="2">
      <t>シメイ</t>
    </rPh>
    <phoneticPr fontId="34"/>
  </si>
  <si>
    <t>身分</t>
    <rPh sb="0" eb="2">
      <t>ミブン</t>
    </rPh>
    <phoneticPr fontId="34"/>
  </si>
  <si>
    <t>年代</t>
    <rPh sb="0" eb="2">
      <t>ネンダイ</t>
    </rPh>
    <phoneticPr fontId="34"/>
  </si>
  <si>
    <t>謝金</t>
    <rPh sb="0" eb="2">
      <t>シャキン</t>
    </rPh>
    <phoneticPr fontId="34"/>
  </si>
  <si>
    <t>謝金単価</t>
    <rPh sb="0" eb="2">
      <t>シャキン</t>
    </rPh>
    <rPh sb="2" eb="4">
      <t>タンカ</t>
    </rPh>
    <phoneticPr fontId="34"/>
  </si>
  <si>
    <t>10代</t>
    <rPh sb="2" eb="3">
      <t>ダイ</t>
    </rPh>
    <phoneticPr fontId="34"/>
  </si>
  <si>
    <t>20代</t>
    <rPh sb="2" eb="3">
      <t>ダイ</t>
    </rPh>
    <phoneticPr fontId="34"/>
  </si>
  <si>
    <t>30代</t>
    <rPh sb="2" eb="3">
      <t>ダイ</t>
    </rPh>
    <phoneticPr fontId="34"/>
  </si>
  <si>
    <t>津山　花子</t>
    <rPh sb="0" eb="2">
      <t>ツヤマ</t>
    </rPh>
    <rPh sb="3" eb="5">
      <t>ハナコ</t>
    </rPh>
    <phoneticPr fontId="34"/>
  </si>
  <si>
    <t>40代</t>
    <rPh sb="2" eb="3">
      <t>ダイ</t>
    </rPh>
    <phoneticPr fontId="34"/>
  </si>
  <si>
    <t>60代以上</t>
    <rPh sb="2" eb="3">
      <t>ダイ</t>
    </rPh>
    <rPh sb="3" eb="5">
      <t>イジョウ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</si>
  <si>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</si>
  <si>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</si>
  <si>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</si>
  <si>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</si>
  <si>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</si>
  <si>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</si>
  <si>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</si>
  <si>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</si>
  <si>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</si>
  <si>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具体的な
内容</t>
    <rPh sb="0" eb="3">
      <t>グタイテキ</t>
    </rPh>
    <rPh sb="5" eb="7">
      <t>ナイヨウ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</si>
  <si>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</si>
  <si>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学校と連携し学習を進める。</t>
    <rPh sb="0" eb="2">
      <t>ガッコウ</t>
    </rPh>
    <rPh sb="3" eb="5">
      <t>レンケイ</t>
    </rPh>
    <rPh sb="6" eb="8">
      <t>ガクシュウ</t>
    </rPh>
    <rPh sb="9" eb="10">
      <t>スス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</si>
  <si>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</si>
  <si>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4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</si>
  <si>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</si>
  <si>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34"/>
  </si>
  <si>
    <t>×</t>
  </si>
  <si>
    <t>有</t>
  </si>
  <si>
    <t>活動用消耗品費</t>
    <rPh sb="0" eb="3">
      <t>カツドウヨウ</t>
    </rPh>
    <rPh sb="3" eb="6">
      <t>ショウモウヒン</t>
    </rPh>
    <rPh sb="6" eb="7">
      <t>ヒ</t>
    </rPh>
    <phoneticPr fontId="34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</si>
  <si>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4"/>
  </si>
  <si>
    <t>令和４年度おかやま子ども応援事業（放課後子ども教室分）実施計画書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</si>
  <si>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○○○○子ども教室</t>
    <rPh sb="4" eb="5">
      <t>コ</t>
    </rPh>
    <rPh sb="7" eb="9">
      <t>キョウシツ</t>
    </rPh>
    <phoneticPr fontId="34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</si>
  <si>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4"/>
  </si>
  <si>
    <t>令和３年度おかやま子ども応援事業（放課後子ども教室分）実施計画書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</si>
  <si>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宿題や独自のプリント等を利用した学習。講師を招いた体験学習の実施。パズルなどを用いて学習への興味を持たせる取組みを行う。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4"/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</si>
  <si>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4"/>
  </si>
  <si>
    <t>学習意欲の向上。学習の習慣づくり。</t>
    <rPh sb="0" eb="2">
      <t>ガクシュウ</t>
    </rPh>
    <rPh sb="2" eb="4">
      <t>イヨク</t>
    </rPh>
    <rPh sb="5" eb="7">
      <t>コウジョウ</t>
    </rPh>
    <rPh sb="8" eb="10">
      <t>ガクシュウ</t>
    </rPh>
    <rPh sb="11" eb="13">
      <t>シュウカン</t>
    </rPh>
    <phoneticPr fontId="34"/>
  </si>
  <si>
    <t>　コピー用紙＠2,000円×3箱</t>
    <rPh sb="4" eb="6">
      <t>ヨウシ</t>
    </rPh>
    <rPh sb="12" eb="13">
      <t>エン</t>
    </rPh>
    <rPh sb="15" eb="16">
      <t>ハコ</t>
    </rPh>
    <phoneticPr fontId="34"/>
  </si>
  <si>
    <t>活動用ボードゲーム　＠2,000円×5セット</t>
    <rPh sb="0" eb="3">
      <t>カツドウヨウ</t>
    </rPh>
    <rPh sb="12" eb="17">
      <t>000エン</t>
    </rPh>
    <phoneticPr fontId="34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</si>
  <si>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4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</si>
  <si>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4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</si>
  <si>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4"/>
  </si>
  <si>
    <t>津山市</t>
    <rPh sb="0" eb="3">
      <t>ツヤマシ</t>
    </rPh>
    <phoneticPr fontId="34"/>
  </si>
  <si>
    <t>～記入例～</t>
  </si>
  <si>
    <t>令和４年度おかやま子ども応援事業（放課後子ども教室分）実施計算書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</si>
</sst>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2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2"/>
      <color indexed="52"/>
      <name val="ＭＳ Ｐゴシック"/>
      <family val="3"/>
    </font>
    <font>
      <sz val="11"/>
      <color indexed="62"/>
      <name val="ＭＳ Ｐゴシック"/>
      <family val="3"/>
    </font>
    <font>
      <sz val="12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14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sz val="12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2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2"/>
      <color indexed="23"/>
      <name val="ＭＳ Ｐゴシック"/>
      <family val="3"/>
    </font>
    <font>
      <sz val="11"/>
      <color indexed="10"/>
      <name val="ＭＳ Ｐゴシック"/>
      <family val="3"/>
    </font>
    <font>
      <sz val="12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6" fillId="0" borderId="0" xfId="90" applyFont="1" applyFill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1" xfId="109" applyFont="1" applyFill="1" applyBorder="1" applyAlignment="1">
      <alignment horizontal="center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 textRotation="255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38" fontId="38" fillId="0" borderId="23" xfId="109" applyFont="1" applyFill="1" applyBorder="1" applyAlignment="1">
      <alignment horizontal="center" vertical="center" textRotation="255" wrapText="1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6" fillId="0" borderId="20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0" fontId="37" fillId="0" borderId="0" xfId="90" applyFont="1" applyFill="1" applyBorder="1" applyAlignment="1">
      <alignment horizontal="left"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distributed" vertical="center" wrapText="1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40" fillId="0" borderId="0" xfId="90" applyFont="1" applyFill="1">
      <alignment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8" fillId="0" borderId="41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0" fontId="41" fillId="0" borderId="0" xfId="90" applyFont="1">
      <alignment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8" fillId="0" borderId="51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38" fontId="36" fillId="0" borderId="55" xfId="109" applyFont="1" applyFill="1" applyBorder="1" applyAlignment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36" fillId="0" borderId="59" xfId="0" applyFont="1" applyFill="1" applyBorder="1" applyAlignment="1" applyProtection="1">
      <alignment horizontal="left" vertical="top" wrapText="1"/>
      <protection locked="0"/>
    </xf>
    <xf numFmtId="0" fontId="42" fillId="0" borderId="61" xfId="0" applyFont="1" applyFill="1" applyBorder="1" applyAlignment="1" applyProtection="1">
      <alignment horizontal="center" vertical="center" wrapText="1"/>
    </xf>
    <xf numFmtId="0" fontId="36" fillId="0" borderId="62" xfId="0" applyFont="1" applyFill="1" applyBorder="1" applyAlignment="1" applyProtection="1">
      <alignment horizontal="left" vertical="top" wrapText="1"/>
      <protection locked="0"/>
    </xf>
    <xf numFmtId="0" fontId="36" fillId="0" borderId="63" xfId="0" applyFont="1" applyFill="1" applyBorder="1" applyAlignment="1" applyProtection="1">
      <alignment horizontal="left" vertical="top" wrapText="1"/>
      <protection locked="0"/>
    </xf>
    <xf numFmtId="0" fontId="42" fillId="0" borderId="64" xfId="0" applyFont="1" applyFill="1" applyBorder="1" applyAlignment="1" applyProtection="1">
      <alignment horizontal="center" vertical="center" wrapText="1"/>
    </xf>
    <xf numFmtId="0" fontId="42" fillId="0" borderId="65" xfId="0" applyFont="1" applyFill="1" applyBorder="1" applyAlignment="1" applyProtection="1">
      <alignment horizontal="center" vertical="center" wrapText="1"/>
    </xf>
    <xf numFmtId="0" fontId="39" fillId="28" borderId="60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7" borderId="59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42" xfId="109" applyFont="1" applyFill="1" applyBorder="1" applyAlignment="1" applyProtection="1">
      <alignment horizontal="right" vertical="center" indent="1"/>
    </xf>
    <xf numFmtId="0" fontId="21" fillId="0" borderId="66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36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39" fillId="28" borderId="44" xfId="90" applyFont="1" applyFill="1" applyBorder="1" applyAlignment="1">
      <alignment horizontal="left" vertical="center" indent="1" shrinkToFit="1"/>
    </xf>
    <xf numFmtId="38" fontId="0" fillId="27" borderId="40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42" fillId="0" borderId="7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2" fillId="0" borderId="67" xfId="0" applyFont="1" applyFill="1" applyBorder="1" applyAlignment="1" applyProtection="1">
      <alignment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4" xfId="0" applyFont="1" applyFill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38" fontId="0" fillId="27" borderId="51" xfId="109" applyFont="1" applyFill="1" applyBorder="1" applyAlignment="1" applyProtection="1">
      <alignment horizontal="right" vertical="center" indent="1"/>
      <protection locked="0"/>
    </xf>
    <xf numFmtId="0" fontId="36" fillId="0" borderId="76" xfId="0" applyFont="1" applyFill="1" applyBorder="1" applyAlignment="1" applyProtection="1">
      <alignment horizontal="center" vertical="center" shrinkToFit="1"/>
      <protection locked="0"/>
    </xf>
    <xf numFmtId="0" fontId="36" fillId="0" borderId="77" xfId="0" applyFont="1" applyFill="1" applyBorder="1" applyAlignment="1" applyProtection="1">
      <alignment horizontal="center" vertical="center" shrinkToFit="1"/>
      <protection locked="0"/>
    </xf>
    <xf numFmtId="0" fontId="36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>
      <alignment horizontal="center" vertical="center" shrinkToFit="1"/>
    </xf>
    <xf numFmtId="0" fontId="36" fillId="0" borderId="79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70" xfId="0" applyFont="1" applyFill="1" applyBorder="1" applyAlignment="1" applyProtection="1">
      <alignment horizontal="left" vertical="top" wrapText="1"/>
      <protection locked="0"/>
    </xf>
    <xf numFmtId="0" fontId="36" fillId="0" borderId="71" xfId="0" applyFont="1" applyFill="1" applyBorder="1" applyAlignment="1" applyProtection="1">
      <alignment horizontal="left" vertical="top" wrapTex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80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27" borderId="38" xfId="109" applyNumberFormat="1" applyFont="1" applyFill="1" applyBorder="1" applyAlignment="1" applyProtection="1">
      <alignment vertical="center" shrinkToFit="1"/>
      <protection locked="0"/>
    </xf>
    <xf numFmtId="0" fontId="36" fillId="27" borderId="58" xfId="109" applyNumberFormat="1" applyFont="1" applyFill="1" applyBorder="1" applyAlignment="1" applyProtection="1">
      <alignment vertical="center" shrinkToFit="1"/>
      <protection locked="0"/>
    </xf>
    <xf numFmtId="0" fontId="36" fillId="27" borderId="59" xfId="109" applyNumberFormat="1" applyFont="1" applyFill="1" applyBorder="1" applyAlignment="1" applyProtection="1">
      <alignment vertical="center" shrinkToFit="1"/>
      <protection locked="0"/>
    </xf>
    <xf numFmtId="38" fontId="36" fillId="0" borderId="60" xfId="109" applyFont="1" applyFill="1" applyBorder="1" applyAlignment="1" applyProtection="1">
      <alignment horizontal="left" vertical="center" indent="1" shrinkToFit="1"/>
      <protection locked="0"/>
    </xf>
    <xf numFmtId="0" fontId="36" fillId="27" borderId="60" xfId="109" applyNumberFormat="1" applyFont="1" applyFill="1" applyBorder="1" applyAlignment="1" applyProtection="1">
      <alignment vertical="center" shrinkToFit="1"/>
      <protection locked="0"/>
    </xf>
    <xf numFmtId="38" fontId="36" fillId="0" borderId="81" xfId="109" applyFont="1" applyFill="1" applyBorder="1" applyAlignment="1" applyProtection="1">
      <alignment horizontal="left" vertical="center" indent="1" shrinkToFit="1"/>
      <protection locked="0"/>
    </xf>
    <xf numFmtId="0" fontId="36" fillId="0" borderId="82" xfId="0" applyFont="1" applyBorder="1" applyAlignment="1" applyProtection="1">
      <alignment horizontal="center" vertical="center"/>
    </xf>
    <xf numFmtId="0" fontId="36" fillId="0" borderId="81" xfId="0" applyFont="1" applyBorder="1" applyAlignment="1" applyProtection="1">
      <alignment horizontal="center" vertical="center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0" fontId="36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Fill="1" applyBorder="1" applyAlignment="1">
      <alignment horizontal="center" vertical="center"/>
    </xf>
    <xf numFmtId="0" fontId="36" fillId="0" borderId="70" xfId="0" applyFont="1" applyFill="1" applyBorder="1" applyAlignment="1" applyProtection="1">
      <alignment horizontal="left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0" fontId="36" fillId="0" borderId="27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27" borderId="40" xfId="109" applyNumberFormat="1" applyFont="1" applyFill="1" applyBorder="1" applyAlignment="1" applyProtection="1">
      <alignment vertical="center" shrinkToFit="1"/>
      <protection locked="0"/>
    </xf>
    <xf numFmtId="0" fontId="36" fillId="27" borderId="0" xfId="109" applyNumberFormat="1" applyFont="1" applyFill="1" applyBorder="1" applyAlignment="1" applyProtection="1">
      <alignment vertical="center" shrinkToFit="1"/>
      <protection locked="0"/>
    </xf>
    <xf numFmtId="0" fontId="36" fillId="27" borderId="41" xfId="109" applyNumberFormat="1" applyFont="1" applyFill="1" applyBorder="1" applyAlignment="1" applyProtection="1">
      <alignment vertical="center" shrinkToFit="1"/>
      <protection locked="0"/>
    </xf>
    <xf numFmtId="38" fontId="36" fillId="0" borderId="44" xfId="109" applyFont="1" applyFill="1" applyBorder="1" applyAlignment="1" applyProtection="1">
      <alignment horizontal="left" vertical="center" indent="1" shrinkToFit="1"/>
      <protection locked="0"/>
    </xf>
    <xf numFmtId="0" fontId="36" fillId="27" borderId="44" xfId="109" applyNumberFormat="1" applyFont="1" applyFill="1" applyBorder="1" applyAlignment="1" applyProtection="1">
      <alignment vertical="center" shrinkToFit="1"/>
      <protection locked="0"/>
    </xf>
    <xf numFmtId="38" fontId="36" fillId="0" borderId="39" xfId="109" applyFont="1" applyFill="1" applyBorder="1" applyAlignment="1" applyProtection="1">
      <alignment horizontal="left" vertical="center" indent="1" shrinkToFit="1"/>
      <protection locked="0"/>
    </xf>
    <xf numFmtId="0" fontId="36" fillId="0" borderId="87" xfId="0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</xf>
    <xf numFmtId="0" fontId="21" fillId="0" borderId="0" xfId="90" applyFont="1" applyFill="1" applyBorder="1" applyAlignment="1">
      <alignment horizontal="center" vertical="center"/>
    </xf>
    <xf numFmtId="176" fontId="0" fillId="0" borderId="76" xfId="0" applyNumberFormat="1" applyFont="1" applyFill="1" applyBorder="1" applyAlignment="1" applyProtection="1">
      <alignment horizontal="center" vertical="center"/>
      <protection locked="0"/>
    </xf>
    <xf numFmtId="176" fontId="0" fillId="0" borderId="77" xfId="0" applyNumberFormat="1" applyFont="1" applyFill="1" applyBorder="1" applyAlignment="1" applyProtection="1">
      <alignment horizontal="center" vertical="center"/>
      <protection locked="0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left" vertical="center"/>
      <protection locked="0"/>
    </xf>
    <xf numFmtId="0" fontId="37" fillId="0" borderId="89" xfId="9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>
      <alignment horizontal="center" vertical="center" shrinkToFit="1"/>
    </xf>
    <xf numFmtId="0" fontId="37" fillId="0" borderId="92" xfId="9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3" xfId="0" applyFont="1" applyFill="1" applyBorder="1" applyAlignment="1" applyProtection="1">
      <alignment horizontal="center" vertical="center" wrapText="1"/>
    </xf>
    <xf numFmtId="0" fontId="36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vertical="center"/>
    </xf>
    <xf numFmtId="0" fontId="36" fillId="0" borderId="44" xfId="0" applyFont="1" applyBorder="1" applyAlignment="1">
      <alignment horizontal="center" vertical="center" shrinkToFit="1"/>
    </xf>
    <xf numFmtId="0" fontId="37" fillId="0" borderId="96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7" xfId="0" applyNumberFormat="1" applyFont="1" applyFill="1" applyBorder="1" applyAlignment="1" applyProtection="1">
      <alignment horizontal="center" vertical="center" shrinkToFit="1"/>
    </xf>
    <xf numFmtId="176" fontId="21" fillId="0" borderId="98" xfId="0" applyNumberFormat="1" applyFont="1" applyFill="1" applyBorder="1" applyAlignment="1" applyProtection="1">
      <alignment horizontal="center" vertical="center"/>
    </xf>
    <xf numFmtId="176" fontId="21" fillId="0" borderId="99" xfId="0" applyNumberFormat="1" applyFont="1" applyFill="1" applyBorder="1" applyAlignment="1" applyProtection="1">
      <alignment horizontal="center" vertical="center"/>
    </xf>
    <xf numFmtId="176" fontId="21" fillId="0" borderId="100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left" vertical="top" wrapText="1"/>
      <protection locked="0"/>
    </xf>
    <xf numFmtId="0" fontId="36" fillId="0" borderId="101" xfId="0" applyFont="1" applyFill="1" applyBorder="1" applyAlignment="1" applyProtection="1">
      <alignment horizontal="left" vertical="top" wrapTex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49" fontId="36" fillId="0" borderId="44" xfId="109" applyNumberFormat="1" applyFont="1" applyFill="1" applyBorder="1" applyAlignment="1" applyProtection="1">
      <alignment vertical="center" shrinkToFit="1"/>
      <protection locked="0"/>
    </xf>
    <xf numFmtId="0" fontId="21" fillId="28" borderId="89" xfId="9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36" fillId="0" borderId="52" xfId="0" applyFont="1" applyBorder="1" applyAlignment="1">
      <alignment horizontal="center" vertical="center" shrinkToFit="1"/>
    </xf>
    <xf numFmtId="0" fontId="42" fillId="0" borderId="103" xfId="0" applyFont="1" applyFill="1" applyBorder="1" applyAlignment="1" applyProtection="1">
      <alignment vertical="center" textRotation="255" wrapText="1"/>
    </xf>
    <xf numFmtId="0" fontId="42" fillId="0" borderId="104" xfId="0" applyFont="1" applyFill="1" applyBorder="1" applyAlignment="1" applyProtection="1">
      <alignment vertical="center" textRotation="255" wrapText="1"/>
    </xf>
    <xf numFmtId="0" fontId="42" fillId="0" borderId="68" xfId="0" applyFont="1" applyFill="1" applyBorder="1" applyAlignment="1" applyProtection="1">
      <alignment vertical="center" textRotation="255" wrapText="1"/>
    </xf>
    <xf numFmtId="0" fontId="21" fillId="28" borderId="89" xfId="90" applyFont="1" applyFill="1" applyBorder="1" applyAlignment="1">
      <alignment horizontal="center" vertical="center"/>
    </xf>
    <xf numFmtId="0" fontId="21" fillId="28" borderId="92" xfId="90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2" fillId="0" borderId="105" xfId="0" applyFont="1" applyFill="1" applyBorder="1" applyAlignment="1" applyProtection="1">
      <alignment horizontal="left" vertical="center" wrapText="1"/>
    </xf>
    <xf numFmtId="0" fontId="42" fillId="0" borderId="78" xfId="0" applyFont="1" applyFill="1" applyBorder="1" applyAlignment="1" applyProtection="1">
      <alignment horizontal="left" vertical="center" wrapText="1"/>
    </xf>
    <xf numFmtId="0" fontId="42" fillId="0" borderId="106" xfId="0" applyFont="1" applyFill="1" applyBorder="1" applyAlignment="1" applyProtection="1">
      <alignment horizontal="left" vertical="center" wrapText="1"/>
    </xf>
    <xf numFmtId="0" fontId="21" fillId="28" borderId="92" xfId="90" applyFont="1" applyFill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36" fillId="0" borderId="10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107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36" fillId="0" borderId="109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2" fillId="0" borderId="110" xfId="0" applyFont="1" applyFill="1" applyBorder="1" applyAlignment="1" applyProtection="1">
      <alignment horizontal="left" vertical="center" wrapText="1"/>
    </xf>
    <xf numFmtId="0" fontId="42" fillId="0" borderId="85" xfId="0" applyFont="1" applyFill="1" applyBorder="1" applyAlignment="1" applyProtection="1">
      <alignment horizontal="left" vertical="center" wrapText="1"/>
    </xf>
    <xf numFmtId="0" fontId="42" fillId="0" borderId="109" xfId="0" applyFont="1" applyFill="1" applyBorder="1" applyAlignment="1" applyProtection="1">
      <alignment horizontal="left" vertical="center" wrapText="1"/>
    </xf>
    <xf numFmtId="38" fontId="36" fillId="27" borderId="40" xfId="109" applyFont="1" applyFill="1" applyBorder="1" applyAlignment="1" applyProtection="1">
      <alignment horizontal="center" vertical="center" shrinkToFit="1"/>
      <protection locked="0"/>
    </xf>
    <xf numFmtId="38" fontId="36" fillId="27" borderId="0" xfId="109" applyFont="1" applyFill="1" applyBorder="1" applyAlignment="1" applyProtection="1">
      <alignment horizontal="center" vertical="center" shrinkToFit="1"/>
      <protection locked="0"/>
    </xf>
    <xf numFmtId="38" fontId="36" fillId="27" borderId="41" xfId="109" applyFont="1" applyFill="1" applyBorder="1" applyAlignment="1" applyProtection="1">
      <alignment horizontal="center" vertical="center" shrinkToFit="1"/>
      <protection locked="0"/>
    </xf>
    <xf numFmtId="38" fontId="36" fillId="27" borderId="45" xfId="109" applyFont="1" applyFill="1" applyBorder="1" applyAlignment="1" applyProtection="1">
      <alignment horizontal="center" vertical="center" shrinkToFit="1"/>
      <protection locked="0"/>
    </xf>
    <xf numFmtId="0" fontId="21" fillId="28" borderId="96" xfId="90" applyFont="1" applyFill="1" applyBorder="1" applyAlignment="1" applyProtection="1">
      <alignment horizontal="center" vertical="center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21" fillId="28" borderId="96" xfId="90" applyFont="1" applyFill="1" applyBorder="1" applyAlignment="1">
      <alignment horizontal="center" vertical="center"/>
    </xf>
    <xf numFmtId="0" fontId="39" fillId="28" borderId="52" xfId="90" applyFont="1" applyFill="1" applyBorder="1" applyAlignment="1">
      <alignment horizontal="left" vertical="center" indent="1" shrinkToFit="1"/>
    </xf>
    <xf numFmtId="38" fontId="36" fillId="27" borderId="40" xfId="109" applyFont="1" applyFill="1" applyBorder="1" applyAlignment="1" applyProtection="1">
      <alignment vertical="center" shrinkToFit="1"/>
      <protection locked="0"/>
    </xf>
    <xf numFmtId="38" fontId="36" fillId="27" borderId="0" xfId="109" applyFont="1" applyFill="1" applyBorder="1" applyAlignment="1" applyProtection="1">
      <alignment vertical="center" shrinkToFit="1"/>
      <protection locked="0"/>
    </xf>
    <xf numFmtId="38" fontId="36" fillId="27" borderId="41" xfId="109" applyFont="1" applyFill="1" applyBorder="1" applyAlignment="1" applyProtection="1">
      <alignment vertical="center" shrinkToFit="1"/>
      <protection locked="0"/>
    </xf>
    <xf numFmtId="38" fontId="36" fillId="27" borderId="45" xfId="109" applyFont="1" applyFill="1" applyBorder="1" applyAlignment="1" applyProtection="1">
      <alignment vertical="center" shrinkToFit="1"/>
      <protection locked="0"/>
    </xf>
    <xf numFmtId="38" fontId="36" fillId="27" borderId="44" xfId="109" applyFont="1" applyFill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 applyProtection="1">
      <alignment horizontal="center" vertical="center" shrinkToFit="1"/>
    </xf>
    <xf numFmtId="0" fontId="36" fillId="0" borderId="113" xfId="0" applyFont="1" applyBorder="1" applyAlignment="1" applyProtection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17" xfId="0" applyFont="1" applyFill="1" applyBorder="1" applyAlignment="1" applyProtection="1">
      <alignment horizontal="center" vertical="center" wrapText="1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Border="1" applyAlignment="1" applyProtection="1">
      <alignment horizontal="center" vertical="center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0" fontId="0" fillId="0" borderId="120" xfId="0" applyFont="1" applyFill="1" applyBorder="1" applyAlignment="1" applyProtection="1">
      <alignment horizontal="center" vertical="center" wrapText="1"/>
      <protection locked="0"/>
    </xf>
    <xf numFmtId="0" fontId="36" fillId="0" borderId="117" xfId="0" applyFont="1" applyFill="1" applyBorder="1" applyAlignment="1" applyProtection="1">
      <alignment horizontal="left" vertical="center"/>
      <protection locked="0"/>
    </xf>
    <xf numFmtId="0" fontId="36" fillId="0" borderId="119" xfId="0" applyFont="1" applyFill="1" applyBorder="1" applyAlignment="1" applyProtection="1">
      <alignment horizontal="left" vertical="top" wrapText="1"/>
      <protection locked="0"/>
    </xf>
    <xf numFmtId="0" fontId="36" fillId="0" borderId="116" xfId="0" applyFont="1" applyFill="1" applyBorder="1" applyAlignment="1" applyProtection="1">
      <alignment horizontal="left" vertical="top" wrapText="1"/>
      <protection locked="0"/>
    </xf>
    <xf numFmtId="0" fontId="36" fillId="0" borderId="117" xfId="0" applyFont="1" applyFill="1" applyBorder="1" applyAlignment="1" applyProtection="1">
      <alignment horizontal="left" vertical="top" wrapText="1"/>
      <protection locked="0"/>
    </xf>
    <xf numFmtId="0" fontId="36" fillId="0" borderId="121" xfId="0" applyFont="1" applyFill="1" applyBorder="1" applyAlignment="1" applyProtection="1">
      <alignment horizontal="left" vertical="top" wrapText="1"/>
      <protection locked="0"/>
    </xf>
    <xf numFmtId="0" fontId="36" fillId="0" borderId="122" xfId="0" applyFont="1" applyFill="1" applyBorder="1" applyAlignment="1" applyProtection="1">
      <alignment horizontal="left" vertical="top" wrapText="1"/>
      <protection locked="0"/>
    </xf>
    <xf numFmtId="0" fontId="36" fillId="0" borderId="123" xfId="0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 vertical="center" wrapText="1"/>
    </xf>
    <xf numFmtId="38" fontId="36" fillId="27" borderId="113" xfId="109" applyFont="1" applyFill="1" applyBorder="1" applyAlignment="1" applyProtection="1">
      <alignment vertical="center" shrinkToFit="1"/>
      <protection locked="0"/>
    </xf>
    <xf numFmtId="38" fontId="36" fillId="27" borderId="118" xfId="109" applyFont="1" applyFill="1" applyBorder="1" applyAlignment="1" applyProtection="1">
      <alignment vertical="center" shrinkToFit="1"/>
      <protection locked="0"/>
    </xf>
    <xf numFmtId="38" fontId="36" fillId="27" borderId="121" xfId="109" applyFont="1" applyFill="1" applyBorder="1" applyAlignment="1" applyProtection="1">
      <alignment vertical="center" shrinkToFit="1"/>
      <protection locked="0"/>
    </xf>
    <xf numFmtId="38" fontId="36" fillId="0" borderId="117" xfId="109" applyFont="1" applyFill="1" applyBorder="1" applyAlignment="1" applyProtection="1">
      <alignment horizontal="left" vertical="center" indent="1" shrinkToFit="1"/>
      <protection locked="0"/>
    </xf>
    <xf numFmtId="38" fontId="36" fillId="27" borderId="119" xfId="109" applyFont="1" applyFill="1" applyBorder="1" applyAlignment="1" applyProtection="1">
      <alignment vertical="center" shrinkToFit="1"/>
      <protection locked="0"/>
    </xf>
    <xf numFmtId="38" fontId="36" fillId="0" borderId="124" xfId="109" applyFont="1" applyFill="1" applyBorder="1" applyAlignment="1" applyProtection="1">
      <alignment horizontal="left" vertical="center" indent="1" shrinkToFit="1"/>
      <protection locked="0"/>
    </xf>
    <xf numFmtId="0" fontId="36" fillId="0" borderId="125" xfId="0" applyFont="1" applyBorder="1" applyAlignment="1" applyProtection="1">
      <alignment horizontal="center" vertical="center"/>
    </xf>
    <xf numFmtId="38" fontId="36" fillId="27" borderId="117" xfId="109" applyFont="1" applyFill="1" applyBorder="1" applyAlignment="1" applyProtection="1">
      <alignment vertical="center" shrinkToFit="1"/>
      <protection locked="0"/>
    </xf>
    <xf numFmtId="0" fontId="36" fillId="0" borderId="122" xfId="0" applyFont="1" applyBorder="1" applyProtection="1">
      <alignment vertical="center"/>
    </xf>
    <xf numFmtId="0" fontId="43" fillId="0" borderId="0" xfId="90" applyFont="1">
      <alignment vertical="center"/>
    </xf>
    <xf numFmtId="0" fontId="37" fillId="0" borderId="0" xfId="0" applyFont="1">
      <alignment vertical="center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96"/>
  <sheetViews>
    <sheetView showGridLines="0" view="pageBreakPreview" topLeftCell="A28" zoomScaleSheetLayoutView="100" workbookViewId="0">
      <selection activeCell="A34" sqref="A34:T34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0</v>
      </c>
      <c r="D2" s="84"/>
      <c r="E2" s="84"/>
      <c r="J2" s="182"/>
      <c r="L2" s="211" t="s">
        <v>6</v>
      </c>
      <c r="M2" s="217"/>
      <c r="N2" s="223"/>
      <c r="O2" s="234" t="s">
        <v>108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96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7"/>
      <c r="C6" s="37"/>
      <c r="D6" s="85"/>
      <c r="E6" s="107" t="s">
        <v>82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14</v>
      </c>
      <c r="C7" s="67"/>
      <c r="D7" s="86"/>
      <c r="E7" s="108"/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12</v>
      </c>
      <c r="C8" s="68"/>
      <c r="D8" s="87"/>
      <c r="E8" s="109">
        <f>SUM(K8:L12)</f>
        <v>0</v>
      </c>
      <c r="F8" s="132"/>
      <c r="G8" s="132"/>
      <c r="H8" s="75" t="s">
        <v>13</v>
      </c>
      <c r="I8" s="163" t="s">
        <v>15</v>
      </c>
      <c r="J8" s="184"/>
      <c r="K8" s="205"/>
      <c r="L8" s="212"/>
      <c r="M8" s="90" t="s">
        <v>13</v>
      </c>
      <c r="N8" s="226">
        <v>3</v>
      </c>
      <c r="O8" s="236" t="s">
        <v>40</v>
      </c>
      <c r="P8" s="246"/>
      <c r="Q8" s="254" t="s">
        <v>15</v>
      </c>
      <c r="R8" s="265"/>
      <c r="S8" s="205"/>
      <c r="T8" s="294" t="s">
        <v>3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9</v>
      </c>
      <c r="J10" s="186"/>
      <c r="K10" s="207"/>
      <c r="L10" s="214"/>
      <c r="M10" s="220" t="s">
        <v>13</v>
      </c>
      <c r="N10" s="227"/>
      <c r="O10" s="237"/>
      <c r="P10" s="247"/>
      <c r="Q10" s="256" t="s">
        <v>9</v>
      </c>
      <c r="R10" s="267"/>
      <c r="S10" s="279"/>
      <c r="T10" s="296" t="s">
        <v>3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62</v>
      </c>
      <c r="J11" s="187"/>
      <c r="K11" s="207"/>
      <c r="L11" s="214"/>
      <c r="M11" s="220" t="s">
        <v>2</v>
      </c>
      <c r="N11" s="227"/>
      <c r="O11" s="238"/>
      <c r="P11" s="248"/>
      <c r="Q11" s="257" t="s">
        <v>62</v>
      </c>
      <c r="R11" s="268"/>
      <c r="S11" s="279"/>
      <c r="T11" s="296" t="s">
        <v>3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4</v>
      </c>
      <c r="P12" s="80"/>
      <c r="Q12" s="258"/>
      <c r="R12" s="269"/>
      <c r="S12" s="280"/>
      <c r="T12" s="297" t="s">
        <v>3</v>
      </c>
    </row>
    <row r="13" spans="1:20" s="3" customFormat="1" ht="33" customHeight="1">
      <c r="A13" s="12">
        <v>4</v>
      </c>
      <c r="B13" s="42" t="s">
        <v>86</v>
      </c>
      <c r="C13" s="71"/>
      <c r="D13" s="90"/>
      <c r="E13" s="112" t="s">
        <v>64</v>
      </c>
      <c r="F13" s="114" t="s">
        <v>65</v>
      </c>
      <c r="G13" s="149"/>
      <c r="H13" s="154"/>
      <c r="I13" s="114" t="s">
        <v>66</v>
      </c>
      <c r="J13" s="149"/>
      <c r="K13" s="149"/>
      <c r="L13" s="154"/>
      <c r="M13" s="114" t="s">
        <v>67</v>
      </c>
      <c r="N13" s="114" t="s">
        <v>68</v>
      </c>
      <c r="O13" s="114" t="s">
        <v>69</v>
      </c>
      <c r="P13" s="154"/>
      <c r="Q13" s="259" t="s">
        <v>49</v>
      </c>
      <c r="R13" s="270"/>
      <c r="S13" s="281"/>
      <c r="T13" s="298" t="s">
        <v>52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/>
      <c r="G14" s="150"/>
      <c r="H14" s="155"/>
      <c r="I14" s="168"/>
      <c r="J14" s="189"/>
      <c r="K14" s="189"/>
      <c r="L14" s="215"/>
      <c r="M14" s="168"/>
      <c r="N14" s="229"/>
      <c r="O14" s="168"/>
      <c r="P14" s="215"/>
      <c r="Q14" s="168"/>
      <c r="R14" s="189"/>
      <c r="S14" s="215"/>
      <c r="T14" s="299"/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88</v>
      </c>
      <c r="C18" s="74"/>
      <c r="D18" s="93"/>
      <c r="E18" s="114"/>
      <c r="F18" s="136"/>
      <c r="G18" s="136"/>
      <c r="H18" s="136"/>
      <c r="I18" s="136"/>
      <c r="J18" s="190" t="s">
        <v>3</v>
      </c>
      <c r="K18" s="209">
        <v>6</v>
      </c>
      <c r="L18" s="216" t="s">
        <v>54</v>
      </c>
      <c r="M18" s="222"/>
      <c r="N18" s="222"/>
      <c r="O18" s="240"/>
      <c r="P18" s="249"/>
      <c r="Q18" s="136"/>
      <c r="R18" s="136"/>
      <c r="S18" s="136"/>
      <c r="T18" s="300" t="s">
        <v>3</v>
      </c>
    </row>
    <row r="19" spans="1:20" s="3" customFormat="1" ht="21.75" customHeight="1">
      <c r="A19" s="9">
        <v>7</v>
      </c>
      <c r="B19" s="46" t="s">
        <v>19</v>
      </c>
      <c r="C19" s="75"/>
      <c r="D19" s="94"/>
      <c r="E19" s="115"/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16</v>
      </c>
      <c r="P19" s="250" t="s">
        <v>17</v>
      </c>
      <c r="Q19" s="260"/>
      <c r="R19" s="271"/>
      <c r="S19" s="282"/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20</v>
      </c>
      <c r="Q20" s="261"/>
      <c r="R20" s="272"/>
      <c r="S20" s="283"/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22</v>
      </c>
      <c r="Q21" s="261"/>
      <c r="R21" s="272"/>
      <c r="S21" s="283"/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24</v>
      </c>
      <c r="Q22" s="262"/>
      <c r="R22" s="273"/>
      <c r="S22" s="283"/>
      <c r="T22" s="302"/>
    </row>
    <row r="23" spans="1:20" s="3" customFormat="1" ht="37.5" customHeight="1">
      <c r="A23" s="9">
        <v>8</v>
      </c>
      <c r="B23" s="49" t="s">
        <v>55</v>
      </c>
      <c r="C23" s="78"/>
      <c r="D23" s="97"/>
      <c r="E23" s="118" t="s">
        <v>11</v>
      </c>
      <c r="F23" s="140"/>
      <c r="G23" s="140"/>
      <c r="H23" s="156" t="s">
        <v>25</v>
      </c>
      <c r="I23" s="156"/>
      <c r="J23" s="191" t="s">
        <v>27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83</v>
      </c>
      <c r="C24" s="79"/>
      <c r="D24" s="98"/>
      <c r="E24" s="11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59</v>
      </c>
      <c r="C25" s="80"/>
      <c r="D25" s="99"/>
      <c r="E25" s="120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29</v>
      </c>
      <c r="C26" s="78"/>
      <c r="D26" s="97"/>
      <c r="E26" s="118" t="s">
        <v>31</v>
      </c>
      <c r="F26" s="140"/>
      <c r="G26" s="151" t="s">
        <v>84</v>
      </c>
      <c r="H26" s="157"/>
      <c r="I26" s="169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33</v>
      </c>
      <c r="F27" s="140"/>
      <c r="G27" s="151" t="s">
        <v>84</v>
      </c>
      <c r="H27" s="157"/>
      <c r="I27" s="169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89</v>
      </c>
      <c r="C28" s="81"/>
      <c r="D28" s="100"/>
      <c r="E28" s="121" t="s">
        <v>33</v>
      </c>
      <c r="F28" s="143"/>
      <c r="G28" s="152" t="s">
        <v>84</v>
      </c>
      <c r="H28" s="158"/>
      <c r="I28" s="170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56</v>
      </c>
      <c r="C29" s="82"/>
      <c r="D29" s="101"/>
      <c r="E29" s="122" t="s">
        <v>57</v>
      </c>
      <c r="F29" s="144"/>
      <c r="G29" s="153" t="s">
        <v>85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45</v>
      </c>
      <c r="L32" s="211" t="s">
        <v>6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110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35</v>
      </c>
    </row>
    <row r="39" spans="1:21" s="3" customFormat="1" ht="15" customHeight="1">
      <c r="A39" s="20"/>
      <c r="B39" s="54" t="s">
        <v>36</v>
      </c>
      <c r="C39" s="54"/>
      <c r="D39" s="54"/>
      <c r="E39" s="54" t="s">
        <v>37</v>
      </c>
      <c r="F39" s="54"/>
      <c r="G39" s="54"/>
      <c r="H39" s="54"/>
      <c r="I39" s="172" t="s">
        <v>30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38</v>
      </c>
      <c r="B41" s="56" t="s">
        <v>39</v>
      </c>
      <c r="C41" s="56"/>
      <c r="D41" s="56"/>
      <c r="E41" s="124">
        <f>SUM(S41:T48)</f>
        <v>0</v>
      </c>
      <c r="F41" s="146"/>
      <c r="G41" s="146"/>
      <c r="H41" s="160"/>
      <c r="I41" s="174"/>
      <c r="J41" s="196"/>
      <c r="K41" s="196"/>
      <c r="L41" s="196"/>
      <c r="M41" s="196"/>
      <c r="N41" s="196"/>
      <c r="O41" s="196"/>
      <c r="P41" s="196"/>
      <c r="Q41" s="196"/>
      <c r="R41" s="274" t="s">
        <v>90</v>
      </c>
      <c r="S41" s="286"/>
      <c r="T41" s="286"/>
      <c r="U41" s="311" t="s">
        <v>18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/>
      <c r="J42" s="197"/>
      <c r="K42" s="197"/>
      <c r="L42" s="197"/>
      <c r="M42" s="197"/>
      <c r="N42" s="197"/>
      <c r="O42" s="197"/>
      <c r="P42" s="197"/>
      <c r="Q42" s="197"/>
      <c r="R42" s="275" t="s">
        <v>90</v>
      </c>
      <c r="S42" s="287"/>
      <c r="T42" s="287"/>
      <c r="U42" s="312" t="s">
        <v>18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/>
      <c r="J43" s="197"/>
      <c r="K43" s="197"/>
      <c r="L43" s="197"/>
      <c r="M43" s="197"/>
      <c r="N43" s="197"/>
      <c r="O43" s="197"/>
      <c r="P43" s="197"/>
      <c r="Q43" s="197"/>
      <c r="R43" s="275" t="s">
        <v>90</v>
      </c>
      <c r="S43" s="287"/>
      <c r="T43" s="287"/>
      <c r="U43" s="312" t="s">
        <v>18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90</v>
      </c>
      <c r="S44" s="287"/>
      <c r="T44" s="287"/>
      <c r="U44" s="312" t="s">
        <v>18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90</v>
      </c>
      <c r="S45" s="287"/>
      <c r="T45" s="287"/>
      <c r="U45" s="312" t="s">
        <v>18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90</v>
      </c>
      <c r="S46" s="287"/>
      <c r="T46" s="287"/>
      <c r="U46" s="312" t="s">
        <v>18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90</v>
      </c>
      <c r="S47" s="287"/>
      <c r="T47" s="287"/>
      <c r="U47" s="312" t="s">
        <v>18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90</v>
      </c>
      <c r="S48" s="288"/>
      <c r="T48" s="288"/>
      <c r="U48" s="313" t="s">
        <v>18</v>
      </c>
    </row>
    <row r="49" spans="1:21" s="3" customFormat="1" ht="17.25" customHeight="1">
      <c r="A49" s="23"/>
      <c r="B49" s="56" t="s">
        <v>28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90</v>
      </c>
      <c r="S49" s="286"/>
      <c r="T49" s="286"/>
      <c r="U49" s="311" t="s">
        <v>18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90</v>
      </c>
      <c r="S50" s="288"/>
      <c r="T50" s="288"/>
      <c r="U50" s="313" t="s">
        <v>18</v>
      </c>
    </row>
    <row r="51" spans="1:21" s="3" customFormat="1" ht="17.25" customHeight="1">
      <c r="A51" s="23"/>
      <c r="B51" s="56" t="s">
        <v>10</v>
      </c>
      <c r="C51" s="56"/>
      <c r="D51" s="56"/>
      <c r="E51" s="124">
        <f>SUM(S51:T59)</f>
        <v>0</v>
      </c>
      <c r="F51" s="146"/>
      <c r="G51" s="146"/>
      <c r="H51" s="160"/>
      <c r="I51" s="175"/>
      <c r="J51" s="197"/>
      <c r="K51" s="197"/>
      <c r="L51" s="197"/>
      <c r="M51" s="197"/>
      <c r="N51" s="197"/>
      <c r="O51" s="197"/>
      <c r="P51" s="197"/>
      <c r="Q51" s="197"/>
      <c r="R51" s="274" t="s">
        <v>90</v>
      </c>
      <c r="S51" s="286"/>
      <c r="T51" s="286"/>
      <c r="U51" s="311" t="s">
        <v>18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/>
      <c r="J52" s="197"/>
      <c r="K52" s="197"/>
      <c r="L52" s="197"/>
      <c r="M52" s="197"/>
      <c r="N52" s="197"/>
      <c r="O52" s="197"/>
      <c r="P52" s="197"/>
      <c r="Q52" s="197"/>
      <c r="R52" s="275" t="s">
        <v>90</v>
      </c>
      <c r="S52" s="287"/>
      <c r="T52" s="287"/>
      <c r="U52" s="312" t="s">
        <v>18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/>
      <c r="J53" s="197"/>
      <c r="K53" s="197"/>
      <c r="L53" s="197"/>
      <c r="M53" s="197"/>
      <c r="N53" s="197"/>
      <c r="O53" s="197"/>
      <c r="P53" s="197"/>
      <c r="Q53" s="197"/>
      <c r="R53" s="275" t="s">
        <v>90</v>
      </c>
      <c r="S53" s="287"/>
      <c r="T53" s="287"/>
      <c r="U53" s="312" t="s">
        <v>18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/>
      <c r="J54" s="197"/>
      <c r="K54" s="197"/>
      <c r="L54" s="197"/>
      <c r="M54" s="197"/>
      <c r="N54" s="197"/>
      <c r="O54" s="197"/>
      <c r="P54" s="197"/>
      <c r="Q54" s="197"/>
      <c r="R54" s="275" t="s">
        <v>90</v>
      </c>
      <c r="S54" s="287"/>
      <c r="T54" s="287"/>
      <c r="U54" s="312" t="s">
        <v>18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/>
      <c r="J55" s="197"/>
      <c r="K55" s="197"/>
      <c r="L55" s="197"/>
      <c r="M55" s="197"/>
      <c r="N55" s="197"/>
      <c r="O55" s="197"/>
      <c r="P55" s="197"/>
      <c r="Q55" s="197"/>
      <c r="R55" s="275" t="s">
        <v>90</v>
      </c>
      <c r="S55" s="287"/>
      <c r="T55" s="287"/>
      <c r="U55" s="312" t="s">
        <v>18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90</v>
      </c>
      <c r="S56" s="287"/>
      <c r="T56" s="287"/>
      <c r="U56" s="312" t="s">
        <v>18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90</v>
      </c>
      <c r="S57" s="287"/>
      <c r="T57" s="287"/>
      <c r="U57" s="312" t="s">
        <v>18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90</v>
      </c>
      <c r="S58" s="287"/>
      <c r="T58" s="287"/>
      <c r="U58" s="312" t="s">
        <v>18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90</v>
      </c>
      <c r="S59" s="288"/>
      <c r="T59" s="288"/>
      <c r="U59" s="313" t="s">
        <v>18</v>
      </c>
    </row>
    <row r="60" spans="1:21" s="3" customFormat="1" ht="17.25" customHeight="1">
      <c r="A60" s="23"/>
      <c r="B60" s="56" t="s">
        <v>8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90</v>
      </c>
      <c r="S60" s="286"/>
      <c r="T60" s="286"/>
      <c r="U60" s="311" t="s">
        <v>18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90</v>
      </c>
      <c r="S61" s="287"/>
      <c r="T61" s="287"/>
      <c r="U61" s="312" t="s">
        <v>18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90</v>
      </c>
      <c r="S62" s="288"/>
      <c r="T62" s="288"/>
      <c r="U62" s="313" t="s">
        <v>18</v>
      </c>
    </row>
    <row r="63" spans="1:21" s="3" customFormat="1" ht="17.25" customHeight="1">
      <c r="A63" s="23"/>
      <c r="B63" s="57" t="s">
        <v>91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90</v>
      </c>
      <c r="S63" s="286"/>
      <c r="T63" s="286"/>
      <c r="U63" s="311" t="s">
        <v>18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90</v>
      </c>
      <c r="S64" s="287"/>
      <c r="T64" s="287"/>
      <c r="U64" s="312" t="s">
        <v>18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90</v>
      </c>
      <c r="S65" s="288"/>
      <c r="T65" s="288"/>
      <c r="U65" s="313" t="s">
        <v>18</v>
      </c>
    </row>
    <row r="66" spans="1:21" s="3" customFormat="1" ht="17.25" customHeight="1">
      <c r="A66" s="24"/>
      <c r="B66" s="58" t="s">
        <v>23</v>
      </c>
      <c r="C66" s="58"/>
      <c r="D66" s="58"/>
      <c r="E66" s="127">
        <f>SUM(E41:H65)</f>
        <v>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90</v>
      </c>
      <c r="S67" s="289"/>
      <c r="T67" s="289"/>
      <c r="U67" s="315" t="s">
        <v>18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90</v>
      </c>
      <c r="S68" s="289"/>
      <c r="T68" s="289"/>
      <c r="U68" s="315" t="s">
        <v>18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90</v>
      </c>
      <c r="S69" s="289"/>
      <c r="T69" s="289"/>
      <c r="U69" s="315" t="s">
        <v>18</v>
      </c>
    </row>
    <row r="70" spans="1:21" s="3" customFormat="1" ht="17.25" customHeight="1">
      <c r="A70" s="27"/>
      <c r="B70" s="58" t="s">
        <v>23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44</v>
      </c>
      <c r="B71" s="60"/>
      <c r="C71" s="60"/>
      <c r="D71" s="103"/>
      <c r="E71" s="129">
        <f>E66+E70</f>
        <v>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35</v>
      </c>
    </row>
    <row r="74" spans="1:21" s="3" customFormat="1" ht="17.25" customHeight="1">
      <c r="A74" s="31" t="s">
        <v>46</v>
      </c>
      <c r="B74" s="61"/>
      <c r="C74" s="61"/>
      <c r="D74" s="61"/>
      <c r="E74" s="61" t="s">
        <v>50</v>
      </c>
      <c r="F74" s="61"/>
      <c r="G74" s="61"/>
      <c r="H74" s="61"/>
      <c r="I74" s="180" t="s">
        <v>51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53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90</v>
      </c>
      <c r="S75" s="289"/>
      <c r="T75" s="289"/>
      <c r="U75" s="315" t="s">
        <v>18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90</v>
      </c>
      <c r="S76" s="289"/>
      <c r="T76" s="289"/>
      <c r="U76" s="315" t="s">
        <v>18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90</v>
      </c>
      <c r="S77" s="289"/>
      <c r="T77" s="289"/>
      <c r="U77" s="315" t="s">
        <v>18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90</v>
      </c>
      <c r="S78" s="289"/>
      <c r="T78" s="289"/>
      <c r="U78" s="315" t="s">
        <v>18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90</v>
      </c>
      <c r="S79" s="290"/>
      <c r="T79" s="290"/>
      <c r="U79" s="318" t="s">
        <v>18</v>
      </c>
    </row>
    <row r="80" spans="1:21" s="3" customFormat="1" ht="17.25" customHeight="1">
      <c r="A80" s="35" t="s">
        <v>44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10:K11 S8 K8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4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U96"/>
  <sheetViews>
    <sheetView showGridLines="0" tabSelected="1" view="pageBreakPreview" topLeftCell="A25" zoomScaleSheetLayoutView="100" workbookViewId="0">
      <selection activeCell="A34" sqref="A34:T34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0</v>
      </c>
      <c r="D2" s="320" t="s">
        <v>109</v>
      </c>
      <c r="J2" s="182"/>
      <c r="L2" s="211" t="s">
        <v>6</v>
      </c>
      <c r="M2" s="217"/>
      <c r="N2" s="223"/>
      <c r="O2" s="234" t="s">
        <v>108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96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 t="s">
        <v>61</v>
      </c>
      <c r="B6" s="37"/>
      <c r="C6" s="37"/>
      <c r="D6" s="85"/>
      <c r="E6" s="107" t="s">
        <v>82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14</v>
      </c>
      <c r="C7" s="67"/>
      <c r="D7" s="86"/>
      <c r="E7" s="108" t="s">
        <v>97</v>
      </c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12</v>
      </c>
      <c r="C8" s="68"/>
      <c r="D8" s="87"/>
      <c r="E8" s="109">
        <f>SUM(K8:L12)</f>
        <v>30</v>
      </c>
      <c r="F8" s="132"/>
      <c r="G8" s="132"/>
      <c r="H8" s="75" t="s">
        <v>13</v>
      </c>
      <c r="I8" s="163" t="s">
        <v>15</v>
      </c>
      <c r="J8" s="184"/>
      <c r="K8" s="205">
        <v>20</v>
      </c>
      <c r="L8" s="212"/>
      <c r="M8" s="90" t="s">
        <v>13</v>
      </c>
      <c r="N8" s="226">
        <v>3</v>
      </c>
      <c r="O8" s="236" t="s">
        <v>40</v>
      </c>
      <c r="P8" s="246"/>
      <c r="Q8" s="254" t="s">
        <v>15</v>
      </c>
      <c r="R8" s="265"/>
      <c r="S8" s="205">
        <v>10</v>
      </c>
      <c r="T8" s="294" t="s">
        <v>3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9</v>
      </c>
      <c r="J10" s="186"/>
      <c r="K10" s="207">
        <v>4</v>
      </c>
      <c r="L10" s="214"/>
      <c r="M10" s="220" t="s">
        <v>13</v>
      </c>
      <c r="N10" s="227"/>
      <c r="O10" s="237"/>
      <c r="P10" s="247"/>
      <c r="Q10" s="256" t="s">
        <v>9</v>
      </c>
      <c r="R10" s="267"/>
      <c r="S10" s="279">
        <v>10</v>
      </c>
      <c r="T10" s="296" t="s">
        <v>3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62</v>
      </c>
      <c r="J11" s="187"/>
      <c r="K11" s="207">
        <v>6</v>
      </c>
      <c r="L11" s="214"/>
      <c r="M11" s="220" t="s">
        <v>2</v>
      </c>
      <c r="N11" s="227"/>
      <c r="O11" s="238"/>
      <c r="P11" s="248"/>
      <c r="Q11" s="257" t="s">
        <v>62</v>
      </c>
      <c r="R11" s="268"/>
      <c r="S11" s="279">
        <v>10</v>
      </c>
      <c r="T11" s="296" t="s">
        <v>3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4</v>
      </c>
      <c r="P12" s="80"/>
      <c r="Q12" s="258"/>
      <c r="R12" s="269"/>
      <c r="S12" s="280"/>
      <c r="T12" s="297" t="s">
        <v>3</v>
      </c>
    </row>
    <row r="13" spans="1:20" s="3" customFormat="1" ht="33" customHeight="1">
      <c r="A13" s="12">
        <v>4</v>
      </c>
      <c r="B13" s="42" t="s">
        <v>86</v>
      </c>
      <c r="C13" s="71"/>
      <c r="D13" s="90"/>
      <c r="E13" s="112" t="s">
        <v>64</v>
      </c>
      <c r="F13" s="114" t="s">
        <v>65</v>
      </c>
      <c r="G13" s="149"/>
      <c r="H13" s="154"/>
      <c r="I13" s="114" t="s">
        <v>66</v>
      </c>
      <c r="J13" s="149"/>
      <c r="K13" s="149"/>
      <c r="L13" s="154"/>
      <c r="M13" s="114" t="s">
        <v>67</v>
      </c>
      <c r="N13" s="114" t="s">
        <v>68</v>
      </c>
      <c r="O13" s="114" t="s">
        <v>69</v>
      </c>
      <c r="P13" s="154"/>
      <c r="Q13" s="259" t="s">
        <v>49</v>
      </c>
      <c r="R13" s="270"/>
      <c r="S13" s="281"/>
      <c r="T13" s="298" t="s">
        <v>52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 t="s">
        <v>73</v>
      </c>
      <c r="G14" s="150"/>
      <c r="H14" s="155"/>
      <c r="I14" s="168" t="s">
        <v>81</v>
      </c>
      <c r="J14" s="189"/>
      <c r="K14" s="189"/>
      <c r="L14" s="215"/>
      <c r="M14" s="168" t="s">
        <v>32</v>
      </c>
      <c r="N14" s="229" t="s">
        <v>48</v>
      </c>
      <c r="O14" s="168">
        <v>500</v>
      </c>
      <c r="P14" s="215"/>
      <c r="Q14" s="168" t="s">
        <v>43</v>
      </c>
      <c r="R14" s="189"/>
      <c r="S14" s="215"/>
      <c r="T14" s="299" t="s">
        <v>92</v>
      </c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88</v>
      </c>
      <c r="C18" s="74"/>
      <c r="D18" s="93"/>
      <c r="E18" s="114">
        <v>2</v>
      </c>
      <c r="F18" s="136"/>
      <c r="G18" s="136"/>
      <c r="H18" s="136"/>
      <c r="I18" s="136"/>
      <c r="J18" s="190" t="s">
        <v>3</v>
      </c>
      <c r="K18" s="209">
        <v>6</v>
      </c>
      <c r="L18" s="216" t="s">
        <v>54</v>
      </c>
      <c r="M18" s="222"/>
      <c r="N18" s="222"/>
      <c r="O18" s="240"/>
      <c r="P18" s="249"/>
      <c r="Q18" s="136"/>
      <c r="R18" s="136"/>
      <c r="S18" s="136"/>
      <c r="T18" s="300" t="s">
        <v>3</v>
      </c>
    </row>
    <row r="19" spans="1:20" s="3" customFormat="1" ht="21.75" customHeight="1">
      <c r="A19" s="9">
        <v>7</v>
      </c>
      <c r="B19" s="46" t="s">
        <v>19</v>
      </c>
      <c r="C19" s="75"/>
      <c r="D19" s="94"/>
      <c r="E19" s="115" t="s">
        <v>95</v>
      </c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16</v>
      </c>
      <c r="P19" s="250" t="s">
        <v>17</v>
      </c>
      <c r="Q19" s="260"/>
      <c r="R19" s="271"/>
      <c r="S19" s="282" t="s">
        <v>21</v>
      </c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20</v>
      </c>
      <c r="Q20" s="261"/>
      <c r="R20" s="272"/>
      <c r="S20" s="283" t="s">
        <v>21</v>
      </c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22</v>
      </c>
      <c r="Q21" s="261"/>
      <c r="R21" s="272"/>
      <c r="S21" s="283" t="s">
        <v>21</v>
      </c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24</v>
      </c>
      <c r="Q22" s="262"/>
      <c r="R22" s="273"/>
      <c r="S22" s="283" t="s">
        <v>21</v>
      </c>
      <c r="T22" s="302"/>
    </row>
    <row r="23" spans="1:20" s="3" customFormat="1" ht="37.5" customHeight="1">
      <c r="A23" s="9">
        <v>8</v>
      </c>
      <c r="B23" s="49" t="s">
        <v>55</v>
      </c>
      <c r="C23" s="78"/>
      <c r="D23" s="97"/>
      <c r="E23" s="118" t="s">
        <v>11</v>
      </c>
      <c r="F23" s="140" t="s">
        <v>60</v>
      </c>
      <c r="G23" s="140"/>
      <c r="H23" s="156" t="s">
        <v>25</v>
      </c>
      <c r="I23" s="156"/>
      <c r="J23" s="191" t="s">
        <v>27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83</v>
      </c>
      <c r="C24" s="79"/>
      <c r="D24" s="98"/>
      <c r="E24" s="119" t="s">
        <v>98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59</v>
      </c>
      <c r="C25" s="80"/>
      <c r="D25" s="99"/>
      <c r="E25" s="120" t="s">
        <v>102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29</v>
      </c>
      <c r="C26" s="78"/>
      <c r="D26" s="97"/>
      <c r="E26" s="118" t="s">
        <v>31</v>
      </c>
      <c r="F26" s="140" t="s">
        <v>93</v>
      </c>
      <c r="G26" s="151" t="s">
        <v>84</v>
      </c>
      <c r="H26" s="157"/>
      <c r="I26" s="169" t="s">
        <v>100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33</v>
      </c>
      <c r="F27" s="140" t="s">
        <v>93</v>
      </c>
      <c r="G27" s="151" t="s">
        <v>84</v>
      </c>
      <c r="H27" s="157"/>
      <c r="I27" s="169" t="s">
        <v>63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89</v>
      </c>
      <c r="C28" s="81"/>
      <c r="D28" s="100"/>
      <c r="E28" s="121" t="s">
        <v>33</v>
      </c>
      <c r="F28" s="143" t="s">
        <v>93</v>
      </c>
      <c r="G28" s="152" t="s">
        <v>84</v>
      </c>
      <c r="H28" s="158"/>
      <c r="I28" s="170" t="s">
        <v>87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56</v>
      </c>
      <c r="C29" s="82"/>
      <c r="D29" s="101"/>
      <c r="E29" s="122" t="s">
        <v>57</v>
      </c>
      <c r="F29" s="144" t="s">
        <v>60</v>
      </c>
      <c r="G29" s="153" t="s">
        <v>85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45</v>
      </c>
      <c r="L32" s="211" t="s">
        <v>6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110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 t="s">
        <v>5</v>
      </c>
      <c r="B36" s="18"/>
      <c r="C36" s="18"/>
      <c r="D36" s="18"/>
      <c r="E36" s="123" t="str">
        <f>E7</f>
        <v>○○○○子ども教室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35</v>
      </c>
    </row>
    <row r="39" spans="1:21" s="3" customFormat="1" ht="15" customHeight="1">
      <c r="A39" s="20"/>
      <c r="B39" s="54" t="s">
        <v>36</v>
      </c>
      <c r="C39" s="54"/>
      <c r="D39" s="54"/>
      <c r="E39" s="54" t="s">
        <v>37</v>
      </c>
      <c r="F39" s="54"/>
      <c r="G39" s="54"/>
      <c r="H39" s="54"/>
      <c r="I39" s="172" t="s">
        <v>30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38</v>
      </c>
      <c r="B41" s="56" t="s">
        <v>39</v>
      </c>
      <c r="C41" s="56"/>
      <c r="D41" s="56"/>
      <c r="E41" s="124">
        <f>SUM(S41:T48)</f>
        <v>155000</v>
      </c>
      <c r="F41" s="146"/>
      <c r="G41" s="146"/>
      <c r="H41" s="160"/>
      <c r="I41" s="174" t="s">
        <v>105</v>
      </c>
      <c r="J41" s="196"/>
      <c r="K41" s="196"/>
      <c r="L41" s="196"/>
      <c r="M41" s="196"/>
      <c r="N41" s="196"/>
      <c r="O41" s="196"/>
      <c r="P41" s="196"/>
      <c r="Q41" s="196"/>
      <c r="R41" s="274" t="s">
        <v>90</v>
      </c>
      <c r="S41" s="286">
        <v>90000</v>
      </c>
      <c r="T41" s="286"/>
      <c r="U41" s="311" t="s">
        <v>18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 t="s">
        <v>106</v>
      </c>
      <c r="J42" s="197"/>
      <c r="K42" s="197"/>
      <c r="L42" s="197"/>
      <c r="M42" s="197"/>
      <c r="N42" s="197"/>
      <c r="O42" s="197"/>
      <c r="P42" s="197"/>
      <c r="Q42" s="197"/>
      <c r="R42" s="275" t="s">
        <v>90</v>
      </c>
      <c r="S42" s="287">
        <v>45000</v>
      </c>
      <c r="T42" s="287"/>
      <c r="U42" s="312" t="s">
        <v>18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 t="s">
        <v>107</v>
      </c>
      <c r="J43" s="197"/>
      <c r="K43" s="197"/>
      <c r="L43" s="197"/>
      <c r="M43" s="197"/>
      <c r="N43" s="197"/>
      <c r="O43" s="197"/>
      <c r="P43" s="197"/>
      <c r="Q43" s="197"/>
      <c r="R43" s="275" t="s">
        <v>90</v>
      </c>
      <c r="S43" s="287">
        <v>20000</v>
      </c>
      <c r="T43" s="287"/>
      <c r="U43" s="312" t="s">
        <v>18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90</v>
      </c>
      <c r="S44" s="287"/>
      <c r="T44" s="287"/>
      <c r="U44" s="312" t="s">
        <v>18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90</v>
      </c>
      <c r="S45" s="287"/>
      <c r="T45" s="287"/>
      <c r="U45" s="312" t="s">
        <v>18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90</v>
      </c>
      <c r="S46" s="287"/>
      <c r="T46" s="287"/>
      <c r="U46" s="312" t="s">
        <v>18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90</v>
      </c>
      <c r="S47" s="287"/>
      <c r="T47" s="287"/>
      <c r="U47" s="312" t="s">
        <v>18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90</v>
      </c>
      <c r="S48" s="288"/>
      <c r="T48" s="288"/>
      <c r="U48" s="313" t="s">
        <v>18</v>
      </c>
    </row>
    <row r="49" spans="1:21" s="3" customFormat="1" ht="17.25" customHeight="1">
      <c r="A49" s="23"/>
      <c r="B49" s="56" t="s">
        <v>28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90</v>
      </c>
      <c r="S49" s="286"/>
      <c r="T49" s="286"/>
      <c r="U49" s="311" t="s">
        <v>18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90</v>
      </c>
      <c r="S50" s="288"/>
      <c r="T50" s="288"/>
      <c r="U50" s="313" t="s">
        <v>18</v>
      </c>
    </row>
    <row r="51" spans="1:21" s="3" customFormat="1" ht="17.25" customHeight="1">
      <c r="A51" s="23"/>
      <c r="B51" s="56" t="s">
        <v>10</v>
      </c>
      <c r="C51" s="56"/>
      <c r="D51" s="56"/>
      <c r="E51" s="124">
        <f>SUM(S51:T59)</f>
        <v>23000</v>
      </c>
      <c r="F51" s="146"/>
      <c r="G51" s="146"/>
      <c r="H51" s="160"/>
      <c r="I51" s="175" t="s">
        <v>94</v>
      </c>
      <c r="J51" s="197"/>
      <c r="K51" s="197"/>
      <c r="L51" s="197"/>
      <c r="M51" s="197"/>
      <c r="N51" s="197"/>
      <c r="O51" s="197"/>
      <c r="P51" s="197"/>
      <c r="Q51" s="197"/>
      <c r="R51" s="274" t="s">
        <v>90</v>
      </c>
      <c r="S51" s="286"/>
      <c r="T51" s="286"/>
      <c r="U51" s="311" t="s">
        <v>18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 t="s">
        <v>103</v>
      </c>
      <c r="J52" s="197"/>
      <c r="K52" s="197"/>
      <c r="L52" s="197"/>
      <c r="M52" s="197"/>
      <c r="N52" s="197"/>
      <c r="O52" s="197"/>
      <c r="P52" s="197"/>
      <c r="Q52" s="197"/>
      <c r="R52" s="275" t="s">
        <v>90</v>
      </c>
      <c r="S52" s="287">
        <v>6000</v>
      </c>
      <c r="T52" s="287"/>
      <c r="U52" s="312" t="s">
        <v>18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 t="s">
        <v>7</v>
      </c>
      <c r="J53" s="197"/>
      <c r="K53" s="197"/>
      <c r="L53" s="197"/>
      <c r="M53" s="197"/>
      <c r="N53" s="197"/>
      <c r="O53" s="197"/>
      <c r="P53" s="197"/>
      <c r="Q53" s="197"/>
      <c r="R53" s="275" t="s">
        <v>90</v>
      </c>
      <c r="S53" s="287">
        <v>2000</v>
      </c>
      <c r="T53" s="287"/>
      <c r="U53" s="312" t="s">
        <v>18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 t="s">
        <v>101</v>
      </c>
      <c r="J54" s="197"/>
      <c r="K54" s="197"/>
      <c r="L54" s="197"/>
      <c r="M54" s="197"/>
      <c r="N54" s="197"/>
      <c r="O54" s="197"/>
      <c r="P54" s="197"/>
      <c r="Q54" s="197"/>
      <c r="R54" s="275" t="s">
        <v>90</v>
      </c>
      <c r="S54" s="287">
        <v>5000</v>
      </c>
      <c r="T54" s="287"/>
      <c r="U54" s="312" t="s">
        <v>18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 t="s">
        <v>104</v>
      </c>
      <c r="J55" s="197"/>
      <c r="K55" s="197"/>
      <c r="L55" s="197"/>
      <c r="M55" s="197"/>
      <c r="N55" s="197"/>
      <c r="O55" s="197"/>
      <c r="P55" s="197"/>
      <c r="Q55" s="197"/>
      <c r="R55" s="275" t="s">
        <v>90</v>
      </c>
      <c r="S55" s="287">
        <v>10000</v>
      </c>
      <c r="T55" s="287"/>
      <c r="U55" s="312" t="s">
        <v>18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90</v>
      </c>
      <c r="S56" s="287"/>
      <c r="T56" s="287"/>
      <c r="U56" s="312" t="s">
        <v>18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90</v>
      </c>
      <c r="S57" s="287"/>
      <c r="T57" s="287"/>
      <c r="U57" s="312" t="s">
        <v>18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90</v>
      </c>
      <c r="S58" s="287"/>
      <c r="T58" s="287"/>
      <c r="U58" s="312" t="s">
        <v>18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90</v>
      </c>
      <c r="S59" s="288"/>
      <c r="T59" s="288"/>
      <c r="U59" s="313" t="s">
        <v>18</v>
      </c>
    </row>
    <row r="60" spans="1:21" s="3" customFormat="1" ht="17.25" customHeight="1">
      <c r="A60" s="23"/>
      <c r="B60" s="56" t="s">
        <v>8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90</v>
      </c>
      <c r="S60" s="286"/>
      <c r="T60" s="286"/>
      <c r="U60" s="311" t="s">
        <v>18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90</v>
      </c>
      <c r="S61" s="287"/>
      <c r="T61" s="287"/>
      <c r="U61" s="312" t="s">
        <v>18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90</v>
      </c>
      <c r="S62" s="288"/>
      <c r="T62" s="288"/>
      <c r="U62" s="313" t="s">
        <v>18</v>
      </c>
    </row>
    <row r="63" spans="1:21" s="3" customFormat="1" ht="17.25" customHeight="1">
      <c r="A63" s="23"/>
      <c r="B63" s="57" t="s">
        <v>91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90</v>
      </c>
      <c r="S63" s="286"/>
      <c r="T63" s="286"/>
      <c r="U63" s="311" t="s">
        <v>18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90</v>
      </c>
      <c r="S64" s="287"/>
      <c r="T64" s="287"/>
      <c r="U64" s="312" t="s">
        <v>18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90</v>
      </c>
      <c r="S65" s="288"/>
      <c r="T65" s="288"/>
      <c r="U65" s="313" t="s">
        <v>18</v>
      </c>
    </row>
    <row r="66" spans="1:21" s="3" customFormat="1" ht="17.25" customHeight="1">
      <c r="A66" s="24"/>
      <c r="B66" s="58" t="s">
        <v>23</v>
      </c>
      <c r="C66" s="58"/>
      <c r="D66" s="58"/>
      <c r="E66" s="127">
        <f>SUM(E41:H65)</f>
        <v>178000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90</v>
      </c>
      <c r="S67" s="289"/>
      <c r="T67" s="289"/>
      <c r="U67" s="315" t="s">
        <v>18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90</v>
      </c>
      <c r="S68" s="289"/>
      <c r="T68" s="289"/>
      <c r="U68" s="315" t="s">
        <v>18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90</v>
      </c>
      <c r="S69" s="289"/>
      <c r="T69" s="289"/>
      <c r="U69" s="315" t="s">
        <v>18</v>
      </c>
    </row>
    <row r="70" spans="1:21" s="3" customFormat="1" ht="17.25" customHeight="1">
      <c r="A70" s="27"/>
      <c r="B70" s="58" t="s">
        <v>23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44</v>
      </c>
      <c r="B71" s="60"/>
      <c r="C71" s="60"/>
      <c r="D71" s="103"/>
      <c r="E71" s="129">
        <f>E66+E70</f>
        <v>178000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35</v>
      </c>
    </row>
    <row r="74" spans="1:21" s="3" customFormat="1" ht="17.25" customHeight="1">
      <c r="A74" s="31" t="s">
        <v>46</v>
      </c>
      <c r="B74" s="61"/>
      <c r="C74" s="61"/>
      <c r="D74" s="61"/>
      <c r="E74" s="61" t="s">
        <v>50</v>
      </c>
      <c r="F74" s="61"/>
      <c r="G74" s="61"/>
      <c r="H74" s="61"/>
      <c r="I74" s="180" t="s">
        <v>51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53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90</v>
      </c>
      <c r="S75" s="289"/>
      <c r="T75" s="289"/>
      <c r="U75" s="315" t="s">
        <v>18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90</v>
      </c>
      <c r="S76" s="289"/>
      <c r="T76" s="289"/>
      <c r="U76" s="315" t="s">
        <v>18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90</v>
      </c>
      <c r="S77" s="289"/>
      <c r="T77" s="289"/>
      <c r="U77" s="315" t="s">
        <v>18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90</v>
      </c>
      <c r="S78" s="289"/>
      <c r="T78" s="289"/>
      <c r="U78" s="315" t="s">
        <v>18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90</v>
      </c>
      <c r="S79" s="290"/>
      <c r="T79" s="290"/>
      <c r="U79" s="318" t="s">
        <v>18</v>
      </c>
    </row>
    <row r="80" spans="1:21" s="3" customFormat="1" ht="17.25" customHeight="1">
      <c r="A80" s="35" t="s">
        <v>44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B10"/>
  <sheetViews>
    <sheetView workbookViewId="0">
      <selection activeCell="E18" sqref="E18:I18"/>
    </sheetView>
  </sheetViews>
  <sheetFormatPr defaultRowHeight="13.5"/>
  <cols>
    <col min="1" max="1" width="19.125" bestFit="1" customWidth="1"/>
    <col min="2" max="2" width="11.125" bestFit="1" customWidth="1"/>
  </cols>
  <sheetData>
    <row r="1" spans="1:2">
      <c r="A1" t="s">
        <v>47</v>
      </c>
      <c r="B1" t="s">
        <v>1</v>
      </c>
    </row>
    <row r="2" spans="1:2">
      <c r="A2" t="s">
        <v>58</v>
      </c>
      <c r="B2" t="s">
        <v>70</v>
      </c>
    </row>
    <row r="3" spans="1:2">
      <c r="A3" t="s">
        <v>76</v>
      </c>
      <c r="B3" t="s">
        <v>71</v>
      </c>
    </row>
    <row r="4" spans="1:2" ht="14.25">
      <c r="A4" s="321" t="s">
        <v>99</v>
      </c>
      <c r="B4" t="s">
        <v>72</v>
      </c>
    </row>
    <row r="5" spans="1:2">
      <c r="A5" t="s">
        <v>77</v>
      </c>
      <c r="B5" t="s">
        <v>74</v>
      </c>
    </row>
    <row r="6" spans="1:2">
      <c r="A6" t="s">
        <v>78</v>
      </c>
      <c r="B6" t="s">
        <v>32</v>
      </c>
    </row>
    <row r="7" spans="1:2">
      <c r="A7" t="s">
        <v>79</v>
      </c>
      <c r="B7" t="s">
        <v>75</v>
      </c>
    </row>
    <row r="8" spans="1:2">
      <c r="A8" t="s">
        <v>80</v>
      </c>
    </row>
    <row r="9" spans="1:2">
      <c r="A9" t="s">
        <v>81</v>
      </c>
    </row>
    <row r="10" spans="1:2">
      <c r="A10" t="s">
        <v>62</v>
      </c>
    </row>
  </sheetData>
  <phoneticPr fontId="34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R4計画書様式</vt:lpstr>
      <vt:lpstr>記入例</vt:lpstr>
      <vt:lpstr>リスト参照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2019-09-06T18:48:51Z</cp:lastPrinted>
  <dcterms:created xsi:type="dcterms:W3CDTF">2011-04-05T04:56:50Z</dcterms:created>
  <dcterms:modified xsi:type="dcterms:W3CDTF">2021-12-28T04:51:52Z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2021-12-28T04:51:52Z</vt:filetime>
  </property>
</Properties>
</file>