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2915" windowHeight="6660"/>
  </bookViews>
  <sheets>
    <sheet name="使用料金計算表2" sheetId="4" r:id="rId1"/>
    <sheet name="早見表" sheetId="5" r:id="rId2"/>
  </sheets>
  <calcPr calcId="145621"/>
</workbook>
</file>

<file path=xl/calcChain.xml><?xml version="1.0" encoding="utf-8"?>
<calcChain xmlns="http://schemas.openxmlformats.org/spreadsheetml/2006/main">
  <c r="K11" i="5" l="1"/>
  <c r="L11" i="5"/>
  <c r="M11" i="5"/>
  <c r="N11" i="5"/>
  <c r="O11" i="5"/>
  <c r="K12" i="5"/>
  <c r="L12" i="5"/>
  <c r="M12" i="5"/>
  <c r="N12" i="5"/>
  <c r="O12" i="5"/>
  <c r="K13" i="5"/>
  <c r="L13" i="5"/>
  <c r="M13" i="5"/>
  <c r="N13" i="5"/>
  <c r="O13" i="5"/>
  <c r="K14" i="5"/>
  <c r="L14" i="5"/>
  <c r="M14" i="5"/>
  <c r="N14" i="5"/>
  <c r="O14" i="5"/>
  <c r="K15" i="5"/>
  <c r="L15" i="5"/>
  <c r="M15" i="5"/>
  <c r="N15" i="5"/>
  <c r="O15" i="5"/>
  <c r="K16" i="5"/>
  <c r="L16" i="5"/>
  <c r="M16" i="5"/>
  <c r="N16" i="5"/>
  <c r="O16" i="5"/>
  <c r="K17" i="5"/>
  <c r="L17" i="5"/>
  <c r="M17" i="5"/>
  <c r="N17" i="5"/>
  <c r="O17" i="5"/>
  <c r="K18" i="5"/>
  <c r="L18" i="5"/>
  <c r="M18" i="5"/>
  <c r="N18" i="5"/>
  <c r="O18" i="5"/>
  <c r="K19" i="5"/>
  <c r="L19" i="5"/>
  <c r="M19" i="5"/>
  <c r="N19" i="5"/>
  <c r="O19" i="5"/>
  <c r="K20" i="5"/>
  <c r="L20" i="5"/>
  <c r="M20" i="5"/>
  <c r="N20" i="5"/>
  <c r="O20" i="5"/>
  <c r="K21" i="5"/>
  <c r="L21" i="5"/>
  <c r="M21" i="5"/>
  <c r="N21" i="5"/>
  <c r="O21" i="5"/>
  <c r="K22" i="5"/>
  <c r="L22" i="5"/>
  <c r="M22" i="5"/>
  <c r="N22" i="5"/>
  <c r="O22" i="5"/>
  <c r="K23" i="5"/>
  <c r="L23" i="5"/>
  <c r="M23" i="5"/>
  <c r="N23" i="5"/>
  <c r="O23" i="5"/>
  <c r="K24" i="5"/>
  <c r="L24" i="5"/>
  <c r="M24" i="5"/>
  <c r="N24" i="5"/>
  <c r="O24" i="5"/>
  <c r="K25" i="5"/>
  <c r="L25" i="5"/>
  <c r="M25" i="5"/>
  <c r="N25" i="5"/>
  <c r="O25" i="5"/>
  <c r="K26" i="5"/>
  <c r="L26" i="5"/>
  <c r="M26" i="5"/>
  <c r="N26" i="5"/>
  <c r="O26" i="5"/>
  <c r="K27" i="5"/>
  <c r="L27" i="5"/>
  <c r="M27" i="5"/>
  <c r="N27" i="5"/>
  <c r="O27" i="5"/>
  <c r="K28" i="5"/>
  <c r="L28" i="5"/>
  <c r="M28" i="5"/>
  <c r="N28" i="5"/>
  <c r="O28" i="5"/>
  <c r="K29" i="5"/>
  <c r="L29" i="5"/>
  <c r="M29" i="5"/>
  <c r="N29" i="5"/>
  <c r="O29" i="5"/>
  <c r="K30" i="5"/>
  <c r="L30" i="5"/>
  <c r="M30" i="5"/>
  <c r="N30" i="5"/>
  <c r="O30" i="5"/>
  <c r="K31" i="5"/>
  <c r="L31" i="5"/>
  <c r="M31" i="5"/>
  <c r="N31" i="5"/>
  <c r="O31" i="5"/>
  <c r="K32" i="5"/>
  <c r="L32" i="5"/>
  <c r="M32" i="5"/>
  <c r="N32" i="5"/>
  <c r="O32" i="5"/>
  <c r="K33" i="5"/>
  <c r="L33" i="5"/>
  <c r="M33" i="5"/>
  <c r="N33" i="5"/>
  <c r="O33" i="5"/>
  <c r="K34" i="5"/>
  <c r="L34" i="5"/>
  <c r="M34" i="5"/>
  <c r="N34" i="5"/>
  <c r="O34" i="5"/>
  <c r="K35" i="5"/>
  <c r="L35" i="5"/>
  <c r="M35" i="5"/>
  <c r="N35" i="5"/>
  <c r="O35" i="5"/>
  <c r="K36" i="5"/>
  <c r="L36" i="5"/>
  <c r="M36" i="5"/>
  <c r="N36" i="5"/>
  <c r="O36" i="5"/>
  <c r="K37" i="5"/>
  <c r="L37" i="5"/>
  <c r="M37" i="5"/>
  <c r="N37" i="5"/>
  <c r="O37" i="5"/>
  <c r="K38" i="5"/>
  <c r="L38" i="5"/>
  <c r="M38" i="5"/>
  <c r="N38" i="5"/>
  <c r="O38" i="5"/>
  <c r="K39" i="5"/>
  <c r="L39" i="5"/>
  <c r="M39" i="5"/>
  <c r="N39" i="5"/>
  <c r="O39" i="5"/>
  <c r="K40" i="5"/>
  <c r="L40" i="5"/>
  <c r="M40" i="5"/>
  <c r="N40" i="5"/>
  <c r="O40" i="5"/>
  <c r="K41" i="5"/>
  <c r="L41" i="5"/>
  <c r="M41" i="5"/>
  <c r="N41" i="5"/>
  <c r="O41" i="5"/>
  <c r="K42" i="5"/>
  <c r="L42" i="5"/>
  <c r="M42" i="5"/>
  <c r="N42" i="5"/>
  <c r="O42" i="5"/>
  <c r="K43" i="5"/>
  <c r="L43" i="5"/>
  <c r="M43" i="5"/>
  <c r="N43" i="5"/>
  <c r="O43" i="5"/>
  <c r="K44" i="5"/>
  <c r="L44" i="5"/>
  <c r="M44" i="5"/>
  <c r="N44" i="5"/>
  <c r="O44" i="5"/>
  <c r="K45" i="5"/>
  <c r="L45" i="5"/>
  <c r="M45" i="5"/>
  <c r="N45" i="5"/>
  <c r="O45" i="5"/>
  <c r="K46" i="5"/>
  <c r="L46" i="5"/>
  <c r="M46" i="5"/>
  <c r="N46" i="5"/>
  <c r="O46" i="5"/>
  <c r="K47" i="5"/>
  <c r="L47" i="5"/>
  <c r="M47" i="5"/>
  <c r="N47" i="5"/>
  <c r="O47" i="5"/>
  <c r="K48" i="5"/>
  <c r="L48" i="5"/>
  <c r="M48" i="5"/>
  <c r="N48" i="5"/>
  <c r="O48" i="5"/>
  <c r="K49" i="5"/>
  <c r="L49" i="5"/>
  <c r="M49" i="5"/>
  <c r="N49" i="5"/>
  <c r="O49" i="5"/>
  <c r="K50" i="5"/>
  <c r="L50" i="5"/>
  <c r="M50" i="5"/>
  <c r="N50" i="5"/>
  <c r="O50" i="5"/>
  <c r="K51" i="5"/>
  <c r="L51" i="5"/>
  <c r="M51" i="5"/>
  <c r="N51" i="5"/>
  <c r="O51" i="5"/>
  <c r="K52" i="5"/>
  <c r="L52" i="5"/>
  <c r="M52" i="5"/>
  <c r="N52" i="5"/>
  <c r="O52" i="5"/>
  <c r="K53" i="5"/>
  <c r="L53" i="5"/>
  <c r="M53" i="5"/>
  <c r="N53" i="5"/>
  <c r="O53" i="5"/>
  <c r="K54" i="5"/>
  <c r="L54" i="5"/>
  <c r="M54" i="5"/>
  <c r="N54" i="5"/>
  <c r="O54" i="5"/>
  <c r="K55" i="5"/>
  <c r="L55" i="5"/>
  <c r="M55" i="5"/>
  <c r="N55" i="5"/>
  <c r="O55" i="5"/>
  <c r="K56" i="5"/>
  <c r="L56" i="5"/>
  <c r="M56" i="5"/>
  <c r="N56" i="5"/>
  <c r="O56" i="5"/>
  <c r="K57" i="5"/>
  <c r="L57" i="5"/>
  <c r="M57" i="5"/>
  <c r="N57" i="5"/>
  <c r="O57" i="5"/>
  <c r="K58" i="5"/>
  <c r="L58" i="5"/>
  <c r="M58" i="5"/>
  <c r="N58" i="5"/>
  <c r="O58" i="5"/>
  <c r="K59" i="5"/>
  <c r="L59" i="5"/>
  <c r="M59" i="5"/>
  <c r="N59" i="5"/>
  <c r="O59" i="5"/>
  <c r="K60" i="5"/>
  <c r="L60" i="5"/>
  <c r="M60" i="5"/>
  <c r="N60" i="5"/>
  <c r="O60" i="5"/>
  <c r="K61" i="5"/>
  <c r="L61" i="5"/>
  <c r="M61" i="5"/>
  <c r="N61" i="5"/>
  <c r="O61" i="5"/>
  <c r="K62" i="5"/>
  <c r="L62" i="5"/>
  <c r="M62" i="5"/>
  <c r="N62" i="5"/>
  <c r="O62" i="5"/>
  <c r="K63" i="5"/>
  <c r="L63" i="5"/>
  <c r="M63" i="5"/>
  <c r="N63" i="5"/>
  <c r="O63" i="5"/>
  <c r="K64" i="5"/>
  <c r="L64" i="5"/>
  <c r="M64" i="5"/>
  <c r="N64" i="5"/>
  <c r="O64" i="5"/>
  <c r="K65" i="5"/>
  <c r="L65" i="5"/>
  <c r="M65" i="5"/>
  <c r="N65" i="5"/>
  <c r="O65" i="5"/>
  <c r="K66" i="5"/>
  <c r="L66" i="5"/>
  <c r="M66" i="5"/>
  <c r="N66" i="5"/>
  <c r="O66" i="5"/>
  <c r="K67" i="5"/>
  <c r="L67" i="5"/>
  <c r="M67" i="5"/>
  <c r="N67" i="5"/>
  <c r="O67" i="5"/>
  <c r="K68" i="5"/>
  <c r="L68" i="5"/>
  <c r="M68" i="5"/>
  <c r="N68" i="5"/>
  <c r="O68" i="5"/>
  <c r="K69" i="5"/>
  <c r="L69" i="5"/>
  <c r="M69" i="5"/>
  <c r="N69" i="5"/>
  <c r="O69" i="5"/>
  <c r="K70" i="5"/>
  <c r="L70" i="5"/>
  <c r="M70" i="5"/>
  <c r="N70" i="5"/>
  <c r="O70" i="5"/>
  <c r="K71" i="5"/>
  <c r="L71" i="5"/>
  <c r="M71" i="5"/>
  <c r="N71" i="5"/>
  <c r="O71" i="5"/>
  <c r="K72" i="5"/>
  <c r="L72" i="5"/>
  <c r="M72" i="5"/>
  <c r="N72" i="5"/>
  <c r="O72" i="5"/>
  <c r="K73" i="5"/>
  <c r="L73" i="5"/>
  <c r="M73" i="5"/>
  <c r="N73" i="5"/>
  <c r="O73" i="5"/>
  <c r="K74" i="5"/>
  <c r="L74" i="5"/>
  <c r="M74" i="5"/>
  <c r="N74" i="5"/>
  <c r="O74" i="5"/>
  <c r="K75" i="5"/>
  <c r="L75" i="5"/>
  <c r="M75" i="5"/>
  <c r="N75" i="5"/>
  <c r="O75" i="5"/>
  <c r="K76" i="5"/>
  <c r="L76" i="5"/>
  <c r="M76" i="5"/>
  <c r="N76" i="5"/>
  <c r="O76" i="5"/>
  <c r="K77" i="5"/>
  <c r="L77" i="5"/>
  <c r="M77" i="5"/>
  <c r="N77" i="5"/>
  <c r="O77" i="5"/>
  <c r="K78" i="5"/>
  <c r="L78" i="5"/>
  <c r="M78" i="5"/>
  <c r="N78" i="5"/>
  <c r="O78" i="5"/>
  <c r="K79" i="5"/>
  <c r="L79" i="5"/>
  <c r="M79" i="5"/>
  <c r="N79" i="5"/>
  <c r="O79" i="5"/>
  <c r="K80" i="5"/>
  <c r="L80" i="5"/>
  <c r="M80" i="5"/>
  <c r="N80" i="5"/>
  <c r="O80" i="5"/>
  <c r="K81" i="5"/>
  <c r="L81" i="5"/>
  <c r="M81" i="5"/>
  <c r="N81" i="5"/>
  <c r="O81" i="5"/>
  <c r="K82" i="5"/>
  <c r="L82" i="5"/>
  <c r="M82" i="5"/>
  <c r="N82" i="5"/>
  <c r="O82" i="5"/>
  <c r="K83" i="5"/>
  <c r="L83" i="5"/>
  <c r="M83" i="5"/>
  <c r="N83" i="5"/>
  <c r="O83" i="5"/>
  <c r="K84" i="5"/>
  <c r="L84" i="5"/>
  <c r="M84" i="5"/>
  <c r="N84" i="5"/>
  <c r="O84" i="5"/>
  <c r="K85" i="5"/>
  <c r="L85" i="5"/>
  <c r="M85" i="5"/>
  <c r="N85" i="5"/>
  <c r="O85" i="5"/>
  <c r="K86" i="5"/>
  <c r="L86" i="5"/>
  <c r="M86" i="5"/>
  <c r="N86" i="5"/>
  <c r="O86" i="5"/>
  <c r="K87" i="5"/>
  <c r="L87" i="5"/>
  <c r="M87" i="5"/>
  <c r="N87" i="5"/>
  <c r="O87" i="5"/>
  <c r="K88" i="5"/>
  <c r="L88" i="5"/>
  <c r="M88" i="5"/>
  <c r="N88" i="5"/>
  <c r="O88" i="5"/>
  <c r="K89" i="5"/>
  <c r="L89" i="5"/>
  <c r="M89" i="5"/>
  <c r="N89" i="5"/>
  <c r="O89" i="5"/>
  <c r="K90" i="5"/>
  <c r="L90" i="5"/>
  <c r="M90" i="5"/>
  <c r="N90" i="5"/>
  <c r="O90" i="5"/>
  <c r="K91" i="5"/>
  <c r="L91" i="5"/>
  <c r="M91" i="5"/>
  <c r="N91" i="5"/>
  <c r="O91" i="5"/>
  <c r="K92" i="5"/>
  <c r="L92" i="5"/>
  <c r="M92" i="5"/>
  <c r="N92" i="5"/>
  <c r="O92" i="5"/>
  <c r="K93" i="5"/>
  <c r="L93" i="5"/>
  <c r="M93" i="5"/>
  <c r="N93" i="5"/>
  <c r="O93" i="5"/>
  <c r="K94" i="5"/>
  <c r="L94" i="5"/>
  <c r="M94" i="5"/>
  <c r="N94" i="5"/>
  <c r="O94" i="5"/>
  <c r="K95" i="5"/>
  <c r="L95" i="5"/>
  <c r="M95" i="5"/>
  <c r="N95" i="5"/>
  <c r="O95" i="5"/>
  <c r="K96" i="5"/>
  <c r="L96" i="5"/>
  <c r="M96" i="5"/>
  <c r="N96" i="5"/>
  <c r="O96" i="5"/>
  <c r="K97" i="5"/>
  <c r="L97" i="5"/>
  <c r="M97" i="5"/>
  <c r="N97" i="5"/>
  <c r="O97" i="5"/>
  <c r="K98" i="5"/>
  <c r="L98" i="5"/>
  <c r="M98" i="5"/>
  <c r="N98" i="5"/>
  <c r="O98" i="5"/>
  <c r="K99" i="5"/>
  <c r="L99" i="5"/>
  <c r="M99" i="5"/>
  <c r="N99" i="5"/>
  <c r="O99" i="5"/>
  <c r="K100" i="5"/>
  <c r="L100" i="5"/>
  <c r="M100" i="5"/>
  <c r="N100" i="5"/>
  <c r="O100" i="5"/>
  <c r="K101" i="5"/>
  <c r="L101" i="5"/>
  <c r="M101" i="5"/>
  <c r="N101" i="5"/>
  <c r="O101" i="5"/>
  <c r="K102" i="5"/>
  <c r="L102" i="5"/>
  <c r="M102" i="5"/>
  <c r="N102" i="5"/>
  <c r="O102" i="5"/>
  <c r="K103" i="5"/>
  <c r="L103" i="5"/>
  <c r="M103" i="5"/>
  <c r="N103" i="5"/>
  <c r="O103" i="5"/>
  <c r="K104" i="5"/>
  <c r="L104" i="5"/>
  <c r="M104" i="5"/>
  <c r="N104" i="5"/>
  <c r="O104" i="5"/>
  <c r="K105" i="5"/>
  <c r="L105" i="5"/>
  <c r="M105" i="5"/>
  <c r="N105" i="5"/>
  <c r="O105" i="5"/>
  <c r="K106" i="5"/>
  <c r="L106" i="5"/>
  <c r="M106" i="5"/>
  <c r="N106" i="5"/>
  <c r="O106" i="5"/>
  <c r="K107" i="5"/>
  <c r="L107" i="5"/>
  <c r="M107" i="5"/>
  <c r="N107" i="5"/>
  <c r="O107" i="5"/>
  <c r="K108" i="5"/>
  <c r="L108" i="5"/>
  <c r="M108" i="5"/>
  <c r="N108" i="5"/>
  <c r="O108" i="5"/>
  <c r="K109" i="5"/>
  <c r="L109" i="5"/>
  <c r="M109" i="5"/>
  <c r="N109" i="5"/>
  <c r="O109" i="5"/>
  <c r="K110" i="5"/>
  <c r="L110" i="5"/>
  <c r="M110" i="5"/>
  <c r="N110" i="5"/>
  <c r="O110" i="5"/>
  <c r="K111" i="5"/>
  <c r="L111" i="5"/>
  <c r="M111" i="5"/>
  <c r="N111" i="5"/>
  <c r="O111" i="5"/>
  <c r="K112" i="5"/>
  <c r="L112" i="5"/>
  <c r="M112" i="5"/>
  <c r="N112" i="5"/>
  <c r="O112" i="5"/>
  <c r="K113" i="5"/>
  <c r="L113" i="5"/>
  <c r="M113" i="5"/>
  <c r="N113" i="5"/>
  <c r="O113" i="5"/>
  <c r="K114" i="5"/>
  <c r="L114" i="5"/>
  <c r="M114" i="5"/>
  <c r="N114" i="5"/>
  <c r="O114" i="5"/>
  <c r="K115" i="5"/>
  <c r="L115" i="5"/>
  <c r="M115" i="5"/>
  <c r="N115" i="5"/>
  <c r="O115" i="5"/>
  <c r="K116" i="5"/>
  <c r="L116" i="5"/>
  <c r="M116" i="5"/>
  <c r="N116" i="5"/>
  <c r="O116" i="5"/>
  <c r="K117" i="5"/>
  <c r="L117" i="5"/>
  <c r="M117" i="5"/>
  <c r="N117" i="5"/>
  <c r="O117" i="5"/>
  <c r="K118" i="5"/>
  <c r="L118" i="5"/>
  <c r="M118" i="5"/>
  <c r="N118" i="5"/>
  <c r="O118" i="5"/>
  <c r="K119" i="5"/>
  <c r="L119" i="5"/>
  <c r="M119" i="5"/>
  <c r="N119" i="5"/>
  <c r="O119" i="5"/>
  <c r="K120" i="5"/>
  <c r="L120" i="5"/>
  <c r="M120" i="5"/>
  <c r="N120" i="5"/>
  <c r="O120" i="5"/>
  <c r="K121" i="5"/>
  <c r="L121" i="5"/>
  <c r="M121" i="5"/>
  <c r="N121" i="5"/>
  <c r="O121" i="5"/>
  <c r="K122" i="5"/>
  <c r="L122" i="5"/>
  <c r="M122" i="5"/>
  <c r="N122" i="5"/>
  <c r="O122" i="5"/>
  <c r="K123" i="5"/>
  <c r="L123" i="5"/>
  <c r="M123" i="5"/>
  <c r="N123" i="5"/>
  <c r="O123" i="5"/>
  <c r="K124" i="5"/>
  <c r="L124" i="5"/>
  <c r="M124" i="5"/>
  <c r="N124" i="5"/>
  <c r="O124" i="5"/>
  <c r="K125" i="5"/>
  <c r="L125" i="5"/>
  <c r="M125" i="5"/>
  <c r="N125" i="5"/>
  <c r="O125" i="5"/>
  <c r="K126" i="5"/>
  <c r="L126" i="5"/>
  <c r="M126" i="5"/>
  <c r="N126" i="5"/>
  <c r="O126" i="5"/>
  <c r="K127" i="5"/>
  <c r="L127" i="5"/>
  <c r="M127" i="5"/>
  <c r="N127" i="5"/>
  <c r="O127" i="5"/>
  <c r="K128" i="5"/>
  <c r="L128" i="5"/>
  <c r="M128" i="5"/>
  <c r="N128" i="5"/>
  <c r="O128" i="5"/>
  <c r="K129" i="5"/>
  <c r="L129" i="5"/>
  <c r="M129" i="5"/>
  <c r="N129" i="5"/>
  <c r="O129" i="5"/>
  <c r="K130" i="5"/>
  <c r="L130" i="5"/>
  <c r="M130" i="5"/>
  <c r="N130" i="5"/>
  <c r="O130" i="5"/>
  <c r="K131" i="5"/>
  <c r="L131" i="5"/>
  <c r="M131" i="5"/>
  <c r="N131" i="5"/>
  <c r="O131" i="5"/>
  <c r="K132" i="5"/>
  <c r="L132" i="5"/>
  <c r="M132" i="5"/>
  <c r="N132" i="5"/>
  <c r="O132" i="5"/>
  <c r="K133" i="5"/>
  <c r="L133" i="5"/>
  <c r="M133" i="5"/>
  <c r="N133" i="5"/>
  <c r="O133" i="5"/>
  <c r="K134" i="5"/>
  <c r="L134" i="5"/>
  <c r="M134" i="5"/>
  <c r="N134" i="5"/>
  <c r="O134" i="5"/>
  <c r="K135" i="5"/>
  <c r="L135" i="5"/>
  <c r="M135" i="5"/>
  <c r="N135" i="5"/>
  <c r="O135" i="5"/>
  <c r="K136" i="5"/>
  <c r="L136" i="5"/>
  <c r="M136" i="5"/>
  <c r="N136" i="5"/>
  <c r="O136" i="5"/>
  <c r="K137" i="5"/>
  <c r="L137" i="5"/>
  <c r="M137" i="5"/>
  <c r="N137" i="5"/>
  <c r="O137" i="5"/>
  <c r="K138" i="5"/>
  <c r="L138" i="5"/>
  <c r="M138" i="5"/>
  <c r="N138" i="5"/>
  <c r="O138" i="5"/>
  <c r="K139" i="5"/>
  <c r="L139" i="5"/>
  <c r="M139" i="5"/>
  <c r="N139" i="5"/>
  <c r="O139" i="5"/>
  <c r="K140" i="5"/>
  <c r="L140" i="5"/>
  <c r="M140" i="5"/>
  <c r="N140" i="5"/>
  <c r="O140" i="5"/>
  <c r="K141" i="5"/>
  <c r="L141" i="5"/>
  <c r="M141" i="5"/>
  <c r="N141" i="5"/>
  <c r="O141" i="5"/>
  <c r="K142" i="5"/>
  <c r="L142" i="5"/>
  <c r="M142" i="5"/>
  <c r="N142" i="5"/>
  <c r="O142" i="5"/>
  <c r="K143" i="5"/>
  <c r="L143" i="5"/>
  <c r="M143" i="5"/>
  <c r="N143" i="5"/>
  <c r="O143" i="5"/>
  <c r="K144" i="5"/>
  <c r="L144" i="5"/>
  <c r="M144" i="5"/>
  <c r="N144" i="5"/>
  <c r="O144" i="5"/>
  <c r="K145" i="5"/>
  <c r="L145" i="5"/>
  <c r="M145" i="5"/>
  <c r="N145" i="5"/>
  <c r="O145" i="5"/>
  <c r="K146" i="5"/>
  <c r="L146" i="5"/>
  <c r="M146" i="5"/>
  <c r="N146" i="5"/>
  <c r="O146" i="5"/>
  <c r="K147" i="5"/>
  <c r="L147" i="5"/>
  <c r="M147" i="5"/>
  <c r="N147" i="5"/>
  <c r="O147" i="5"/>
  <c r="K148" i="5"/>
  <c r="L148" i="5"/>
  <c r="M148" i="5"/>
  <c r="N148" i="5"/>
  <c r="O148" i="5"/>
  <c r="K149" i="5"/>
  <c r="L149" i="5"/>
  <c r="M149" i="5"/>
  <c r="N149" i="5"/>
  <c r="O149" i="5"/>
  <c r="K150" i="5"/>
  <c r="L150" i="5"/>
  <c r="M150" i="5"/>
  <c r="N150" i="5"/>
  <c r="O150" i="5"/>
  <c r="K151" i="5"/>
  <c r="L151" i="5"/>
  <c r="M151" i="5"/>
  <c r="N151" i="5"/>
  <c r="O151" i="5"/>
  <c r="K152" i="5"/>
  <c r="L152" i="5"/>
  <c r="M152" i="5"/>
  <c r="N152" i="5"/>
  <c r="O152" i="5"/>
  <c r="K153" i="5"/>
  <c r="L153" i="5"/>
  <c r="M153" i="5"/>
  <c r="N153" i="5"/>
  <c r="O153" i="5"/>
  <c r="K154" i="5"/>
  <c r="L154" i="5"/>
  <c r="M154" i="5"/>
  <c r="N154" i="5"/>
  <c r="O154" i="5"/>
  <c r="K155" i="5"/>
  <c r="L155" i="5"/>
  <c r="M155" i="5"/>
  <c r="N155" i="5"/>
  <c r="O155" i="5"/>
  <c r="K156" i="5"/>
  <c r="L156" i="5"/>
  <c r="M156" i="5"/>
  <c r="N156" i="5"/>
  <c r="O156" i="5"/>
  <c r="K157" i="5"/>
  <c r="L157" i="5"/>
  <c r="M157" i="5"/>
  <c r="N157" i="5"/>
  <c r="O157" i="5"/>
  <c r="K158" i="5"/>
  <c r="L158" i="5"/>
  <c r="M158" i="5"/>
  <c r="N158" i="5"/>
  <c r="O158" i="5"/>
  <c r="K159" i="5"/>
  <c r="L159" i="5"/>
  <c r="M159" i="5"/>
  <c r="N159" i="5"/>
  <c r="O159" i="5"/>
  <c r="K160" i="5"/>
  <c r="L160" i="5"/>
  <c r="M160" i="5"/>
  <c r="N160" i="5"/>
  <c r="O160" i="5"/>
  <c r="K161" i="5"/>
  <c r="L161" i="5"/>
  <c r="M161" i="5"/>
  <c r="N161" i="5"/>
  <c r="O161" i="5"/>
  <c r="K162" i="5"/>
  <c r="L162" i="5"/>
  <c r="M162" i="5"/>
  <c r="N162" i="5"/>
  <c r="O162" i="5"/>
  <c r="K163" i="5"/>
  <c r="L163" i="5"/>
  <c r="M163" i="5"/>
  <c r="N163" i="5"/>
  <c r="O163" i="5"/>
  <c r="K164" i="5"/>
  <c r="L164" i="5"/>
  <c r="M164" i="5"/>
  <c r="N164" i="5"/>
  <c r="O164" i="5"/>
  <c r="K165" i="5"/>
  <c r="L165" i="5"/>
  <c r="M165" i="5"/>
  <c r="N165" i="5"/>
  <c r="O165" i="5"/>
  <c r="K166" i="5"/>
  <c r="L166" i="5"/>
  <c r="M166" i="5"/>
  <c r="N166" i="5"/>
  <c r="O166" i="5"/>
  <c r="K167" i="5"/>
  <c r="L167" i="5"/>
  <c r="M167" i="5"/>
  <c r="N167" i="5"/>
  <c r="O167" i="5"/>
  <c r="K168" i="5"/>
  <c r="L168" i="5"/>
  <c r="M168" i="5"/>
  <c r="N168" i="5"/>
  <c r="O168" i="5"/>
  <c r="K169" i="5"/>
  <c r="L169" i="5"/>
  <c r="M169" i="5"/>
  <c r="N169" i="5"/>
  <c r="O169" i="5"/>
  <c r="K170" i="5"/>
  <c r="L170" i="5"/>
  <c r="M170" i="5"/>
  <c r="N170" i="5"/>
  <c r="O170" i="5"/>
  <c r="K171" i="5"/>
  <c r="L171" i="5"/>
  <c r="M171" i="5"/>
  <c r="N171" i="5"/>
  <c r="O171" i="5"/>
  <c r="K172" i="5"/>
  <c r="L172" i="5"/>
  <c r="M172" i="5"/>
  <c r="N172" i="5"/>
  <c r="O172" i="5"/>
  <c r="K173" i="5"/>
  <c r="L173" i="5"/>
  <c r="M173" i="5"/>
  <c r="N173" i="5"/>
  <c r="O173" i="5"/>
  <c r="K174" i="5"/>
  <c r="L174" i="5"/>
  <c r="M174" i="5"/>
  <c r="N174" i="5"/>
  <c r="O174" i="5"/>
  <c r="K175" i="5"/>
  <c r="L175" i="5"/>
  <c r="M175" i="5"/>
  <c r="N175" i="5"/>
  <c r="O175" i="5"/>
  <c r="K176" i="5"/>
  <c r="L176" i="5"/>
  <c r="M176" i="5"/>
  <c r="N176" i="5"/>
  <c r="O176" i="5"/>
  <c r="K177" i="5"/>
  <c r="L177" i="5"/>
  <c r="M177" i="5"/>
  <c r="N177" i="5"/>
  <c r="O177" i="5"/>
  <c r="K178" i="5"/>
  <c r="L178" i="5"/>
  <c r="M178" i="5"/>
  <c r="N178" i="5"/>
  <c r="O178" i="5"/>
  <c r="K179" i="5"/>
  <c r="L179" i="5"/>
  <c r="M179" i="5"/>
  <c r="N179" i="5"/>
  <c r="O179" i="5"/>
  <c r="K180" i="5"/>
  <c r="L180" i="5"/>
  <c r="M180" i="5"/>
  <c r="N180" i="5"/>
  <c r="O180" i="5"/>
  <c r="K181" i="5"/>
  <c r="L181" i="5"/>
  <c r="M181" i="5"/>
  <c r="N181" i="5"/>
  <c r="O181" i="5"/>
  <c r="K182" i="5"/>
  <c r="L182" i="5"/>
  <c r="M182" i="5"/>
  <c r="N182" i="5"/>
  <c r="O182" i="5"/>
  <c r="K183" i="5"/>
  <c r="L183" i="5"/>
  <c r="M183" i="5"/>
  <c r="N183" i="5"/>
  <c r="O183" i="5"/>
  <c r="K184" i="5"/>
  <c r="L184" i="5"/>
  <c r="M184" i="5"/>
  <c r="N184" i="5"/>
  <c r="O184" i="5"/>
  <c r="K185" i="5"/>
  <c r="L185" i="5"/>
  <c r="M185" i="5"/>
  <c r="N185" i="5"/>
  <c r="O185" i="5"/>
  <c r="K186" i="5"/>
  <c r="L186" i="5"/>
  <c r="M186" i="5"/>
  <c r="N186" i="5"/>
  <c r="O186" i="5"/>
  <c r="K187" i="5"/>
  <c r="L187" i="5"/>
  <c r="M187" i="5"/>
  <c r="N187" i="5"/>
  <c r="O187" i="5"/>
  <c r="K188" i="5"/>
  <c r="L188" i="5"/>
  <c r="M188" i="5"/>
  <c r="N188" i="5"/>
  <c r="O188" i="5"/>
  <c r="K189" i="5"/>
  <c r="L189" i="5"/>
  <c r="M189" i="5"/>
  <c r="N189" i="5"/>
  <c r="O189" i="5"/>
  <c r="K190" i="5"/>
  <c r="L190" i="5"/>
  <c r="M190" i="5"/>
  <c r="N190" i="5"/>
  <c r="O190" i="5"/>
  <c r="K191" i="5"/>
  <c r="L191" i="5"/>
  <c r="M191" i="5"/>
  <c r="N191" i="5"/>
  <c r="O191" i="5"/>
  <c r="K192" i="5"/>
  <c r="L192" i="5"/>
  <c r="M192" i="5"/>
  <c r="N192" i="5"/>
  <c r="O192" i="5"/>
  <c r="K193" i="5"/>
  <c r="L193" i="5"/>
  <c r="M193" i="5"/>
  <c r="N193" i="5"/>
  <c r="O193" i="5"/>
  <c r="K194" i="5"/>
  <c r="L194" i="5"/>
  <c r="M194" i="5"/>
  <c r="N194" i="5"/>
  <c r="O194" i="5"/>
  <c r="K195" i="5"/>
  <c r="L195" i="5"/>
  <c r="M195" i="5"/>
  <c r="N195" i="5"/>
  <c r="O195" i="5"/>
  <c r="K196" i="5"/>
  <c r="L196" i="5"/>
  <c r="M196" i="5"/>
  <c r="N196" i="5"/>
  <c r="O196" i="5"/>
  <c r="K197" i="5"/>
  <c r="L197" i="5"/>
  <c r="M197" i="5"/>
  <c r="N197" i="5"/>
  <c r="O197" i="5"/>
  <c r="K198" i="5"/>
  <c r="L198" i="5"/>
  <c r="M198" i="5"/>
  <c r="N198" i="5"/>
  <c r="O198" i="5"/>
  <c r="K199" i="5"/>
  <c r="L199" i="5"/>
  <c r="M199" i="5"/>
  <c r="N199" i="5"/>
  <c r="O199" i="5"/>
  <c r="K200" i="5"/>
  <c r="L200" i="5"/>
  <c r="M200" i="5"/>
  <c r="N200" i="5"/>
  <c r="O200" i="5"/>
  <c r="K201" i="5"/>
  <c r="L201" i="5"/>
  <c r="M201" i="5"/>
  <c r="N201" i="5"/>
  <c r="O201" i="5"/>
  <c r="K202" i="5"/>
  <c r="L202" i="5"/>
  <c r="M202" i="5"/>
  <c r="N202" i="5"/>
  <c r="O202" i="5"/>
  <c r="K203" i="5"/>
  <c r="L203" i="5"/>
  <c r="M203" i="5"/>
  <c r="N203" i="5"/>
  <c r="O203" i="5"/>
  <c r="K204" i="5"/>
  <c r="L204" i="5"/>
  <c r="M204" i="5"/>
  <c r="N204" i="5"/>
  <c r="O204" i="5"/>
  <c r="K205" i="5"/>
  <c r="L205" i="5"/>
  <c r="M205" i="5"/>
  <c r="N205" i="5"/>
  <c r="O205" i="5"/>
  <c r="K206" i="5"/>
  <c r="L206" i="5"/>
  <c r="M206" i="5"/>
  <c r="N206" i="5"/>
  <c r="O206" i="5"/>
  <c r="K207" i="5"/>
  <c r="L207" i="5"/>
  <c r="M207" i="5"/>
  <c r="N207" i="5"/>
  <c r="O207" i="5"/>
  <c r="K208" i="5"/>
  <c r="L208" i="5"/>
  <c r="M208" i="5"/>
  <c r="N208" i="5"/>
  <c r="O208" i="5"/>
  <c r="K209" i="5"/>
  <c r="L209" i="5"/>
  <c r="M209" i="5"/>
  <c r="N209" i="5"/>
  <c r="O209" i="5"/>
  <c r="K210" i="5"/>
  <c r="L210" i="5"/>
  <c r="M210" i="5"/>
  <c r="N210" i="5"/>
  <c r="O210" i="5"/>
  <c r="K211" i="5"/>
  <c r="L211" i="5"/>
  <c r="M211" i="5"/>
  <c r="N211" i="5"/>
  <c r="O211" i="5"/>
  <c r="K212" i="5"/>
  <c r="L212" i="5"/>
  <c r="M212" i="5"/>
  <c r="N212" i="5"/>
  <c r="O212" i="5"/>
  <c r="K213" i="5"/>
  <c r="L213" i="5"/>
  <c r="M213" i="5"/>
  <c r="N213" i="5"/>
  <c r="O213" i="5"/>
  <c r="K214" i="5"/>
  <c r="L214" i="5"/>
  <c r="M214" i="5"/>
  <c r="N214" i="5"/>
  <c r="O214" i="5"/>
  <c r="K215" i="5"/>
  <c r="L215" i="5"/>
  <c r="M215" i="5"/>
  <c r="N215" i="5"/>
  <c r="O215" i="5"/>
  <c r="K216" i="5"/>
  <c r="L216" i="5"/>
  <c r="M216" i="5"/>
  <c r="N216" i="5"/>
  <c r="O216" i="5"/>
  <c r="K217" i="5"/>
  <c r="L217" i="5"/>
  <c r="M217" i="5"/>
  <c r="N217" i="5"/>
  <c r="O217" i="5"/>
  <c r="K218" i="5"/>
  <c r="L218" i="5"/>
  <c r="M218" i="5"/>
  <c r="N218" i="5"/>
  <c r="O218" i="5"/>
  <c r="K219" i="5"/>
  <c r="L219" i="5"/>
  <c r="M219" i="5"/>
  <c r="N219" i="5"/>
  <c r="O219" i="5"/>
  <c r="K220" i="5"/>
  <c r="L220" i="5"/>
  <c r="M220" i="5"/>
  <c r="N220" i="5"/>
  <c r="O220" i="5"/>
  <c r="K221" i="5"/>
  <c r="L221" i="5"/>
  <c r="M221" i="5"/>
  <c r="N221" i="5"/>
  <c r="O221" i="5"/>
  <c r="K222" i="5"/>
  <c r="L222" i="5"/>
  <c r="M222" i="5"/>
  <c r="N222" i="5"/>
  <c r="O222" i="5"/>
  <c r="K223" i="5"/>
  <c r="L223" i="5"/>
  <c r="M223" i="5"/>
  <c r="N223" i="5"/>
  <c r="O223" i="5"/>
  <c r="K224" i="5"/>
  <c r="L224" i="5"/>
  <c r="M224" i="5"/>
  <c r="N224" i="5"/>
  <c r="O224" i="5"/>
  <c r="K225" i="5"/>
  <c r="L225" i="5"/>
  <c r="M225" i="5"/>
  <c r="N225" i="5"/>
  <c r="O225" i="5"/>
  <c r="K226" i="5"/>
  <c r="L226" i="5"/>
  <c r="M226" i="5"/>
  <c r="N226" i="5"/>
  <c r="O226" i="5"/>
  <c r="K227" i="5"/>
  <c r="L227" i="5"/>
  <c r="M227" i="5"/>
  <c r="N227" i="5"/>
  <c r="O227" i="5"/>
  <c r="K228" i="5"/>
  <c r="L228" i="5"/>
  <c r="M228" i="5"/>
  <c r="N228" i="5"/>
  <c r="O228" i="5"/>
  <c r="K229" i="5"/>
  <c r="L229" i="5"/>
  <c r="M229" i="5"/>
  <c r="N229" i="5"/>
  <c r="O229" i="5"/>
  <c r="K230" i="5"/>
  <c r="L230" i="5"/>
  <c r="M230" i="5"/>
  <c r="N230" i="5"/>
  <c r="O230" i="5"/>
  <c r="K231" i="5"/>
  <c r="L231" i="5"/>
  <c r="M231" i="5"/>
  <c r="N231" i="5"/>
  <c r="O231" i="5"/>
  <c r="K232" i="5"/>
  <c r="L232" i="5"/>
  <c r="M232" i="5"/>
  <c r="N232" i="5"/>
  <c r="O232" i="5"/>
  <c r="K233" i="5"/>
  <c r="L233" i="5"/>
  <c r="M233" i="5"/>
  <c r="N233" i="5"/>
  <c r="O233" i="5"/>
  <c r="K234" i="5"/>
  <c r="L234" i="5"/>
  <c r="M234" i="5"/>
  <c r="N234" i="5"/>
  <c r="O234" i="5"/>
  <c r="K235" i="5"/>
  <c r="L235" i="5"/>
  <c r="M235" i="5"/>
  <c r="N235" i="5"/>
  <c r="O235" i="5"/>
  <c r="K236" i="5"/>
  <c r="L236" i="5"/>
  <c r="M236" i="5"/>
  <c r="N236" i="5"/>
  <c r="O236" i="5"/>
  <c r="K237" i="5"/>
  <c r="L237" i="5"/>
  <c r="M237" i="5"/>
  <c r="N237" i="5"/>
  <c r="O237" i="5"/>
  <c r="K238" i="5"/>
  <c r="L238" i="5"/>
  <c r="M238" i="5"/>
  <c r="N238" i="5"/>
  <c r="O238" i="5"/>
  <c r="K239" i="5"/>
  <c r="L239" i="5"/>
  <c r="M239" i="5"/>
  <c r="N239" i="5"/>
  <c r="O239" i="5"/>
  <c r="K240" i="5"/>
  <c r="L240" i="5"/>
  <c r="M240" i="5"/>
  <c r="N240" i="5"/>
  <c r="O240" i="5"/>
  <c r="K241" i="5"/>
  <c r="L241" i="5"/>
  <c r="M241" i="5"/>
  <c r="N241" i="5"/>
  <c r="O241" i="5"/>
  <c r="K242" i="5"/>
  <c r="L242" i="5"/>
  <c r="M242" i="5"/>
  <c r="N242" i="5"/>
  <c r="O242" i="5"/>
  <c r="K243" i="5"/>
  <c r="L243" i="5"/>
  <c r="M243" i="5"/>
  <c r="N243" i="5"/>
  <c r="O243" i="5"/>
  <c r="K244" i="5"/>
  <c r="L244" i="5"/>
  <c r="M244" i="5"/>
  <c r="N244" i="5"/>
  <c r="O244" i="5"/>
  <c r="K245" i="5"/>
  <c r="L245" i="5"/>
  <c r="M245" i="5"/>
  <c r="N245" i="5"/>
  <c r="O245" i="5"/>
  <c r="K246" i="5"/>
  <c r="L246" i="5"/>
  <c r="M246" i="5"/>
  <c r="N246" i="5"/>
  <c r="O246" i="5"/>
  <c r="K247" i="5"/>
  <c r="L247" i="5"/>
  <c r="M247" i="5"/>
  <c r="N247" i="5"/>
  <c r="O247" i="5"/>
  <c r="K248" i="5"/>
  <c r="L248" i="5"/>
  <c r="M248" i="5"/>
  <c r="N248" i="5"/>
  <c r="O248" i="5"/>
  <c r="K249" i="5"/>
  <c r="L249" i="5"/>
  <c r="M249" i="5"/>
  <c r="N249" i="5"/>
  <c r="O249" i="5"/>
  <c r="K250" i="5"/>
  <c r="L250" i="5"/>
  <c r="M250" i="5"/>
  <c r="N250" i="5"/>
  <c r="O250" i="5"/>
  <c r="K251" i="5"/>
  <c r="L251" i="5"/>
  <c r="M251" i="5"/>
  <c r="N251" i="5"/>
  <c r="O251" i="5"/>
  <c r="K252" i="5"/>
  <c r="L252" i="5"/>
  <c r="M252" i="5"/>
  <c r="N252" i="5"/>
  <c r="O252" i="5"/>
  <c r="K253" i="5"/>
  <c r="L253" i="5"/>
  <c r="M253" i="5"/>
  <c r="N253" i="5"/>
  <c r="O253" i="5"/>
  <c r="K254" i="5"/>
  <c r="L254" i="5"/>
  <c r="M254" i="5"/>
  <c r="N254" i="5"/>
  <c r="O254" i="5"/>
  <c r="K255" i="5"/>
  <c r="L255" i="5"/>
  <c r="M255" i="5"/>
  <c r="N255" i="5"/>
  <c r="O255" i="5"/>
  <c r="K256" i="5"/>
  <c r="L256" i="5"/>
  <c r="M256" i="5"/>
  <c r="N256" i="5"/>
  <c r="O256" i="5"/>
  <c r="K257" i="5"/>
  <c r="L257" i="5"/>
  <c r="M257" i="5"/>
  <c r="N257" i="5"/>
  <c r="O257" i="5"/>
  <c r="K258" i="5"/>
  <c r="L258" i="5"/>
  <c r="M258" i="5"/>
  <c r="N258" i="5"/>
  <c r="O258" i="5"/>
  <c r="K259" i="5"/>
  <c r="L259" i="5"/>
  <c r="M259" i="5"/>
  <c r="N259" i="5"/>
  <c r="O259" i="5"/>
  <c r="K260" i="5"/>
  <c r="L260" i="5"/>
  <c r="M260" i="5"/>
  <c r="N260" i="5"/>
  <c r="O260" i="5"/>
  <c r="K261" i="5"/>
  <c r="L261" i="5"/>
  <c r="M261" i="5"/>
  <c r="N261" i="5"/>
  <c r="O261" i="5"/>
  <c r="K262" i="5"/>
  <c r="L262" i="5"/>
  <c r="M262" i="5"/>
  <c r="N262" i="5"/>
  <c r="O262" i="5"/>
  <c r="K263" i="5"/>
  <c r="L263" i="5"/>
  <c r="M263" i="5"/>
  <c r="N263" i="5"/>
  <c r="O263" i="5"/>
  <c r="K264" i="5"/>
  <c r="L264" i="5"/>
  <c r="M264" i="5"/>
  <c r="N264" i="5"/>
  <c r="O264" i="5"/>
  <c r="K265" i="5"/>
  <c r="L265" i="5"/>
  <c r="M265" i="5"/>
  <c r="N265" i="5"/>
  <c r="O265" i="5"/>
  <c r="K266" i="5"/>
  <c r="L266" i="5"/>
  <c r="M266" i="5"/>
  <c r="N266" i="5"/>
  <c r="O266" i="5"/>
  <c r="K267" i="5"/>
  <c r="L267" i="5"/>
  <c r="M267" i="5"/>
  <c r="N267" i="5"/>
  <c r="O267" i="5"/>
  <c r="K268" i="5"/>
  <c r="L268" i="5"/>
  <c r="M268" i="5"/>
  <c r="N268" i="5"/>
  <c r="O268" i="5"/>
  <c r="K269" i="5"/>
  <c r="L269" i="5"/>
  <c r="M269" i="5"/>
  <c r="N269" i="5"/>
  <c r="O269" i="5"/>
  <c r="K270" i="5"/>
  <c r="L270" i="5"/>
  <c r="M270" i="5"/>
  <c r="N270" i="5"/>
  <c r="O270" i="5"/>
  <c r="K271" i="5"/>
  <c r="L271" i="5"/>
  <c r="M271" i="5"/>
  <c r="N271" i="5"/>
  <c r="O271" i="5"/>
  <c r="K272" i="5"/>
  <c r="L272" i="5"/>
  <c r="M272" i="5"/>
  <c r="N272" i="5"/>
  <c r="O272" i="5"/>
  <c r="K273" i="5"/>
  <c r="L273" i="5"/>
  <c r="M273" i="5"/>
  <c r="N273" i="5"/>
  <c r="O273" i="5"/>
  <c r="K274" i="5"/>
  <c r="L274" i="5"/>
  <c r="M274" i="5"/>
  <c r="N274" i="5"/>
  <c r="O274" i="5"/>
  <c r="K275" i="5"/>
  <c r="L275" i="5"/>
  <c r="M275" i="5"/>
  <c r="N275" i="5"/>
  <c r="O275" i="5"/>
  <c r="K276" i="5"/>
  <c r="L276" i="5"/>
  <c r="M276" i="5"/>
  <c r="N276" i="5"/>
  <c r="O276" i="5"/>
  <c r="K277" i="5"/>
  <c r="L277" i="5"/>
  <c r="M277" i="5"/>
  <c r="N277" i="5"/>
  <c r="O277" i="5"/>
  <c r="K278" i="5"/>
  <c r="L278" i="5"/>
  <c r="M278" i="5"/>
  <c r="N278" i="5"/>
  <c r="O278" i="5"/>
  <c r="K279" i="5"/>
  <c r="L279" i="5"/>
  <c r="M279" i="5"/>
  <c r="N279" i="5"/>
  <c r="O279" i="5"/>
  <c r="K280" i="5"/>
  <c r="L280" i="5"/>
  <c r="M280" i="5"/>
  <c r="N280" i="5"/>
  <c r="O280" i="5"/>
  <c r="K281" i="5"/>
  <c r="L281" i="5"/>
  <c r="M281" i="5"/>
  <c r="N281" i="5"/>
  <c r="O281" i="5"/>
  <c r="K282" i="5"/>
  <c r="L282" i="5"/>
  <c r="M282" i="5"/>
  <c r="N282" i="5"/>
  <c r="O282" i="5"/>
  <c r="K283" i="5"/>
  <c r="L283" i="5"/>
  <c r="M283" i="5"/>
  <c r="N283" i="5"/>
  <c r="O283" i="5"/>
  <c r="K284" i="5"/>
  <c r="L284" i="5"/>
  <c r="M284" i="5"/>
  <c r="N284" i="5"/>
  <c r="O284" i="5"/>
  <c r="K285" i="5"/>
  <c r="L285" i="5"/>
  <c r="M285" i="5"/>
  <c r="N285" i="5"/>
  <c r="O285" i="5"/>
  <c r="K286" i="5"/>
  <c r="L286" i="5"/>
  <c r="M286" i="5"/>
  <c r="N286" i="5"/>
  <c r="O286" i="5"/>
  <c r="K287" i="5"/>
  <c r="L287" i="5"/>
  <c r="M287" i="5"/>
  <c r="N287" i="5"/>
  <c r="O287" i="5"/>
  <c r="K288" i="5"/>
  <c r="L288" i="5"/>
  <c r="M288" i="5"/>
  <c r="N288" i="5"/>
  <c r="O288" i="5"/>
  <c r="K289" i="5"/>
  <c r="L289" i="5"/>
  <c r="M289" i="5"/>
  <c r="N289" i="5"/>
  <c r="O289" i="5"/>
  <c r="K290" i="5"/>
  <c r="L290" i="5"/>
  <c r="M290" i="5"/>
  <c r="N290" i="5"/>
  <c r="O290" i="5"/>
  <c r="K291" i="5"/>
  <c r="L291" i="5"/>
  <c r="M291" i="5"/>
  <c r="N291" i="5"/>
  <c r="O291" i="5"/>
  <c r="K292" i="5"/>
  <c r="L292" i="5"/>
  <c r="M292" i="5"/>
  <c r="N292" i="5"/>
  <c r="O292" i="5"/>
  <c r="K293" i="5"/>
  <c r="L293" i="5"/>
  <c r="M293" i="5"/>
  <c r="N293" i="5"/>
  <c r="O293" i="5"/>
  <c r="K294" i="5"/>
  <c r="L294" i="5"/>
  <c r="M294" i="5"/>
  <c r="N294" i="5"/>
  <c r="O294" i="5"/>
  <c r="K295" i="5"/>
  <c r="L295" i="5"/>
  <c r="M295" i="5"/>
  <c r="N295" i="5"/>
  <c r="O295" i="5"/>
  <c r="K296" i="5"/>
  <c r="L296" i="5"/>
  <c r="M296" i="5"/>
  <c r="N296" i="5"/>
  <c r="O296" i="5"/>
  <c r="K297" i="5"/>
  <c r="L297" i="5"/>
  <c r="M297" i="5"/>
  <c r="N297" i="5"/>
  <c r="O297" i="5"/>
  <c r="K298" i="5"/>
  <c r="L298" i="5"/>
  <c r="M298" i="5"/>
  <c r="N298" i="5"/>
  <c r="O298" i="5"/>
  <c r="K299" i="5"/>
  <c r="L299" i="5"/>
  <c r="M299" i="5"/>
  <c r="N299" i="5"/>
  <c r="O299" i="5"/>
  <c r="K300" i="5"/>
  <c r="L300" i="5"/>
  <c r="M300" i="5"/>
  <c r="N300" i="5"/>
  <c r="O300" i="5"/>
  <c r="K301" i="5"/>
  <c r="L301" i="5"/>
  <c r="M301" i="5"/>
  <c r="N301" i="5"/>
  <c r="O301" i="5"/>
  <c r="K302" i="5"/>
  <c r="L302" i="5"/>
  <c r="M302" i="5"/>
  <c r="N302" i="5"/>
  <c r="O302" i="5"/>
  <c r="K303" i="5"/>
  <c r="L303" i="5"/>
  <c r="M303" i="5"/>
  <c r="N303" i="5"/>
  <c r="O303" i="5"/>
  <c r="K304" i="5"/>
  <c r="L304" i="5"/>
  <c r="M304" i="5"/>
  <c r="N304" i="5"/>
  <c r="O304" i="5"/>
  <c r="K305" i="5"/>
  <c r="L305" i="5"/>
  <c r="M305" i="5"/>
  <c r="N305" i="5"/>
  <c r="O305" i="5"/>
  <c r="K306" i="5"/>
  <c r="L306" i="5"/>
  <c r="M306" i="5"/>
  <c r="N306" i="5"/>
  <c r="O306" i="5"/>
  <c r="K307" i="5"/>
  <c r="L307" i="5"/>
  <c r="M307" i="5"/>
  <c r="N307" i="5"/>
  <c r="O307" i="5"/>
  <c r="K308" i="5"/>
  <c r="L308" i="5"/>
  <c r="M308" i="5"/>
  <c r="N308" i="5"/>
  <c r="O308" i="5"/>
  <c r="K309" i="5"/>
  <c r="L309" i="5"/>
  <c r="M309" i="5"/>
  <c r="N309" i="5"/>
  <c r="O309" i="5"/>
  <c r="K310" i="5"/>
  <c r="L310" i="5"/>
  <c r="M310" i="5"/>
  <c r="N310" i="5"/>
  <c r="O310" i="5"/>
  <c r="K311" i="5"/>
  <c r="L311" i="5"/>
  <c r="M311" i="5"/>
  <c r="N311" i="5"/>
  <c r="O311" i="5"/>
  <c r="K312" i="5"/>
  <c r="L312" i="5"/>
  <c r="M312" i="5"/>
  <c r="N312" i="5"/>
  <c r="O312" i="5"/>
  <c r="K313" i="5"/>
  <c r="L313" i="5"/>
  <c r="M313" i="5"/>
  <c r="N313" i="5"/>
  <c r="O313" i="5"/>
  <c r="K314" i="5"/>
  <c r="L314" i="5"/>
  <c r="M314" i="5"/>
  <c r="N314" i="5"/>
  <c r="O314" i="5"/>
  <c r="K315" i="5"/>
  <c r="L315" i="5"/>
  <c r="M315" i="5"/>
  <c r="N315" i="5"/>
  <c r="O315" i="5"/>
  <c r="K316" i="5"/>
  <c r="L316" i="5"/>
  <c r="M316" i="5"/>
  <c r="N316" i="5"/>
  <c r="O316" i="5"/>
  <c r="K317" i="5"/>
  <c r="L317" i="5"/>
  <c r="M317" i="5"/>
  <c r="N317" i="5"/>
  <c r="O317" i="5"/>
  <c r="K318" i="5"/>
  <c r="L318" i="5"/>
  <c r="M318" i="5"/>
  <c r="N318" i="5"/>
  <c r="O318" i="5"/>
  <c r="K319" i="5"/>
  <c r="L319" i="5"/>
  <c r="M319" i="5"/>
  <c r="N319" i="5"/>
  <c r="O319" i="5"/>
  <c r="K320" i="5"/>
  <c r="L320" i="5"/>
  <c r="M320" i="5"/>
  <c r="N320" i="5"/>
  <c r="O320" i="5"/>
  <c r="K321" i="5"/>
  <c r="L321" i="5"/>
  <c r="M321" i="5"/>
  <c r="N321" i="5"/>
  <c r="O321" i="5"/>
  <c r="K322" i="5"/>
  <c r="L322" i="5"/>
  <c r="M322" i="5"/>
  <c r="N322" i="5"/>
  <c r="O322" i="5"/>
  <c r="K323" i="5"/>
  <c r="L323" i="5"/>
  <c r="M323" i="5"/>
  <c r="N323" i="5"/>
  <c r="O323" i="5"/>
  <c r="K324" i="5"/>
  <c r="L324" i="5"/>
  <c r="M324" i="5"/>
  <c r="N324" i="5"/>
  <c r="O324" i="5"/>
  <c r="K325" i="5"/>
  <c r="L325" i="5"/>
  <c r="M325" i="5"/>
  <c r="N325" i="5"/>
  <c r="O325" i="5"/>
  <c r="K326" i="5"/>
  <c r="L326" i="5"/>
  <c r="M326" i="5"/>
  <c r="N326" i="5"/>
  <c r="O326" i="5"/>
  <c r="K327" i="5"/>
  <c r="L327" i="5"/>
  <c r="M327" i="5"/>
  <c r="N327" i="5"/>
  <c r="O327" i="5"/>
  <c r="K328" i="5"/>
  <c r="L328" i="5"/>
  <c r="M328" i="5"/>
  <c r="N328" i="5"/>
  <c r="O328" i="5"/>
  <c r="K329" i="5"/>
  <c r="L329" i="5"/>
  <c r="M329" i="5"/>
  <c r="N329" i="5"/>
  <c r="O329" i="5"/>
  <c r="K330" i="5"/>
  <c r="L330" i="5"/>
  <c r="M330" i="5"/>
  <c r="N330" i="5"/>
  <c r="O330" i="5"/>
  <c r="K331" i="5"/>
  <c r="L331" i="5"/>
  <c r="M331" i="5"/>
  <c r="N331" i="5"/>
  <c r="O331" i="5"/>
  <c r="K332" i="5"/>
  <c r="L332" i="5"/>
  <c r="M332" i="5"/>
  <c r="N332" i="5"/>
  <c r="O332" i="5"/>
  <c r="K333" i="5"/>
  <c r="L333" i="5"/>
  <c r="M333" i="5"/>
  <c r="N333" i="5"/>
  <c r="O333" i="5"/>
  <c r="K334" i="5"/>
  <c r="L334" i="5"/>
  <c r="M334" i="5"/>
  <c r="N334" i="5"/>
  <c r="O334" i="5"/>
  <c r="K335" i="5"/>
  <c r="L335" i="5"/>
  <c r="M335" i="5"/>
  <c r="N335" i="5"/>
  <c r="O335" i="5"/>
  <c r="K336" i="5"/>
  <c r="L336" i="5"/>
  <c r="M336" i="5"/>
  <c r="N336" i="5"/>
  <c r="O336" i="5"/>
  <c r="K337" i="5"/>
  <c r="L337" i="5"/>
  <c r="M337" i="5"/>
  <c r="N337" i="5"/>
  <c r="O337" i="5"/>
  <c r="K338" i="5"/>
  <c r="L338" i="5"/>
  <c r="M338" i="5"/>
  <c r="N338" i="5"/>
  <c r="O338" i="5"/>
  <c r="K339" i="5"/>
  <c r="L339" i="5"/>
  <c r="M339" i="5"/>
  <c r="N339" i="5"/>
  <c r="O339" i="5"/>
  <c r="K340" i="5"/>
  <c r="L340" i="5"/>
  <c r="M340" i="5"/>
  <c r="N340" i="5"/>
  <c r="O340" i="5"/>
  <c r="K341" i="5"/>
  <c r="L341" i="5"/>
  <c r="M341" i="5"/>
  <c r="N341" i="5"/>
  <c r="O341" i="5"/>
  <c r="K342" i="5"/>
  <c r="L342" i="5"/>
  <c r="M342" i="5"/>
  <c r="N342" i="5"/>
  <c r="O342" i="5"/>
  <c r="K343" i="5"/>
  <c r="L343" i="5"/>
  <c r="M343" i="5"/>
  <c r="N343" i="5"/>
  <c r="O343" i="5"/>
  <c r="K344" i="5"/>
  <c r="L344" i="5"/>
  <c r="M344" i="5"/>
  <c r="N344" i="5"/>
  <c r="O344" i="5"/>
  <c r="K345" i="5"/>
  <c r="L345" i="5"/>
  <c r="M345" i="5"/>
  <c r="N345" i="5"/>
  <c r="O345" i="5"/>
  <c r="K346" i="5"/>
  <c r="L346" i="5"/>
  <c r="M346" i="5"/>
  <c r="N346" i="5"/>
  <c r="O346" i="5"/>
  <c r="K347" i="5"/>
  <c r="L347" i="5"/>
  <c r="M347" i="5"/>
  <c r="N347" i="5"/>
  <c r="O347" i="5"/>
  <c r="K348" i="5"/>
  <c r="L348" i="5"/>
  <c r="M348" i="5"/>
  <c r="N348" i="5"/>
  <c r="O348" i="5"/>
  <c r="K349" i="5"/>
  <c r="L349" i="5"/>
  <c r="M349" i="5"/>
  <c r="N349" i="5"/>
  <c r="O349" i="5"/>
  <c r="K350" i="5"/>
  <c r="L350" i="5"/>
  <c r="M350" i="5"/>
  <c r="N350" i="5"/>
  <c r="O350" i="5"/>
  <c r="K351" i="5"/>
  <c r="L351" i="5"/>
  <c r="M351" i="5"/>
  <c r="N351" i="5"/>
  <c r="O351" i="5"/>
  <c r="K352" i="5"/>
  <c r="L352" i="5"/>
  <c r="M352" i="5"/>
  <c r="N352" i="5"/>
  <c r="O352" i="5"/>
  <c r="K353" i="5"/>
  <c r="L353" i="5"/>
  <c r="M353" i="5"/>
  <c r="N353" i="5"/>
  <c r="O353" i="5"/>
  <c r="K354" i="5"/>
  <c r="L354" i="5"/>
  <c r="M354" i="5"/>
  <c r="N354" i="5"/>
  <c r="O354" i="5"/>
  <c r="K355" i="5"/>
  <c r="L355" i="5"/>
  <c r="M355" i="5"/>
  <c r="N355" i="5"/>
  <c r="O355" i="5"/>
  <c r="K356" i="5"/>
  <c r="L356" i="5"/>
  <c r="M356" i="5"/>
  <c r="N356" i="5"/>
  <c r="O356" i="5"/>
  <c r="K357" i="5"/>
  <c r="L357" i="5"/>
  <c r="M357" i="5"/>
  <c r="N357" i="5"/>
  <c r="O357" i="5"/>
  <c r="K358" i="5"/>
  <c r="L358" i="5"/>
  <c r="M358" i="5"/>
  <c r="N358" i="5"/>
  <c r="O358" i="5"/>
  <c r="K359" i="5"/>
  <c r="L359" i="5"/>
  <c r="M359" i="5"/>
  <c r="N359" i="5"/>
  <c r="O359" i="5"/>
  <c r="K360" i="5"/>
  <c r="L360" i="5"/>
  <c r="M360" i="5"/>
  <c r="N360" i="5"/>
  <c r="O360" i="5"/>
  <c r="K361" i="5"/>
  <c r="L361" i="5"/>
  <c r="M361" i="5"/>
  <c r="N361" i="5"/>
  <c r="O361" i="5"/>
  <c r="K362" i="5"/>
  <c r="L362" i="5"/>
  <c r="M362" i="5"/>
  <c r="N362" i="5"/>
  <c r="O362" i="5"/>
  <c r="K363" i="5"/>
  <c r="L363" i="5"/>
  <c r="M363" i="5"/>
  <c r="N363" i="5"/>
  <c r="O363" i="5"/>
  <c r="K364" i="5"/>
  <c r="L364" i="5"/>
  <c r="M364" i="5"/>
  <c r="N364" i="5"/>
  <c r="O364" i="5"/>
  <c r="K365" i="5"/>
  <c r="L365" i="5"/>
  <c r="M365" i="5"/>
  <c r="N365" i="5"/>
  <c r="O365" i="5"/>
  <c r="K366" i="5"/>
  <c r="L366" i="5"/>
  <c r="M366" i="5"/>
  <c r="N366" i="5"/>
  <c r="O366" i="5"/>
  <c r="K367" i="5"/>
  <c r="L367" i="5"/>
  <c r="M367" i="5"/>
  <c r="N367" i="5"/>
  <c r="O367" i="5"/>
  <c r="K368" i="5"/>
  <c r="L368" i="5"/>
  <c r="M368" i="5"/>
  <c r="N368" i="5"/>
  <c r="O368" i="5"/>
  <c r="K369" i="5"/>
  <c r="L369" i="5"/>
  <c r="M369" i="5"/>
  <c r="N369" i="5"/>
  <c r="O369" i="5"/>
  <c r="K370" i="5"/>
  <c r="L370" i="5"/>
  <c r="M370" i="5"/>
  <c r="N370" i="5"/>
  <c r="O370" i="5"/>
  <c r="K371" i="5"/>
  <c r="L371" i="5"/>
  <c r="M371" i="5"/>
  <c r="N371" i="5"/>
  <c r="O371" i="5"/>
  <c r="K372" i="5"/>
  <c r="L372" i="5"/>
  <c r="M372" i="5"/>
  <c r="N372" i="5"/>
  <c r="O372" i="5"/>
  <c r="K373" i="5"/>
  <c r="L373" i="5"/>
  <c r="M373" i="5"/>
  <c r="N373" i="5"/>
  <c r="O373" i="5"/>
  <c r="K374" i="5"/>
  <c r="L374" i="5"/>
  <c r="M374" i="5"/>
  <c r="N374" i="5"/>
  <c r="O374" i="5"/>
  <c r="K375" i="5"/>
  <c r="L375" i="5"/>
  <c r="M375" i="5"/>
  <c r="N375" i="5"/>
  <c r="O375" i="5"/>
  <c r="K376" i="5"/>
  <c r="L376" i="5"/>
  <c r="M376" i="5"/>
  <c r="N376" i="5"/>
  <c r="O376" i="5"/>
  <c r="K377" i="5"/>
  <c r="L377" i="5"/>
  <c r="M377" i="5"/>
  <c r="N377" i="5"/>
  <c r="O377" i="5"/>
  <c r="K378" i="5"/>
  <c r="L378" i="5"/>
  <c r="M378" i="5"/>
  <c r="N378" i="5"/>
  <c r="O378" i="5"/>
  <c r="K379" i="5"/>
  <c r="L379" i="5"/>
  <c r="M379" i="5"/>
  <c r="N379" i="5"/>
  <c r="O379" i="5"/>
  <c r="K380" i="5"/>
  <c r="L380" i="5"/>
  <c r="M380" i="5"/>
  <c r="N380" i="5"/>
  <c r="O380" i="5"/>
  <c r="K381" i="5"/>
  <c r="L381" i="5"/>
  <c r="M381" i="5"/>
  <c r="N381" i="5"/>
  <c r="O381" i="5"/>
  <c r="K382" i="5"/>
  <c r="L382" i="5"/>
  <c r="M382" i="5"/>
  <c r="N382" i="5"/>
  <c r="O382" i="5"/>
  <c r="K383" i="5"/>
  <c r="L383" i="5"/>
  <c r="M383" i="5"/>
  <c r="N383" i="5"/>
  <c r="O383" i="5"/>
  <c r="K384" i="5"/>
  <c r="L384" i="5"/>
  <c r="M384" i="5"/>
  <c r="N384" i="5"/>
  <c r="O384" i="5"/>
  <c r="K385" i="5"/>
  <c r="L385" i="5"/>
  <c r="M385" i="5"/>
  <c r="N385" i="5"/>
  <c r="O385" i="5"/>
  <c r="K386" i="5"/>
  <c r="L386" i="5"/>
  <c r="M386" i="5"/>
  <c r="N386" i="5"/>
  <c r="O386" i="5"/>
  <c r="K387" i="5"/>
  <c r="L387" i="5"/>
  <c r="M387" i="5"/>
  <c r="N387" i="5"/>
  <c r="O387" i="5"/>
  <c r="K388" i="5"/>
  <c r="L388" i="5"/>
  <c r="M388" i="5"/>
  <c r="N388" i="5"/>
  <c r="O388" i="5"/>
  <c r="K389" i="5"/>
  <c r="L389" i="5"/>
  <c r="M389" i="5"/>
  <c r="N389" i="5"/>
  <c r="O389" i="5"/>
  <c r="K390" i="5"/>
  <c r="L390" i="5"/>
  <c r="M390" i="5"/>
  <c r="N390" i="5"/>
  <c r="O390" i="5"/>
  <c r="K391" i="5"/>
  <c r="L391" i="5"/>
  <c r="M391" i="5"/>
  <c r="N391" i="5"/>
  <c r="O391" i="5"/>
  <c r="K392" i="5"/>
  <c r="L392" i="5"/>
  <c r="M392" i="5"/>
  <c r="N392" i="5"/>
  <c r="O392" i="5"/>
  <c r="K393" i="5"/>
  <c r="L393" i="5"/>
  <c r="M393" i="5"/>
  <c r="N393" i="5"/>
  <c r="O393" i="5"/>
  <c r="K394" i="5"/>
  <c r="L394" i="5"/>
  <c r="M394" i="5"/>
  <c r="N394" i="5"/>
  <c r="O394" i="5"/>
  <c r="K395" i="5"/>
  <c r="L395" i="5"/>
  <c r="M395" i="5"/>
  <c r="N395" i="5"/>
  <c r="O395" i="5"/>
  <c r="K396" i="5"/>
  <c r="L396" i="5"/>
  <c r="M396" i="5"/>
  <c r="N396" i="5"/>
  <c r="O396" i="5"/>
  <c r="K397" i="5"/>
  <c r="L397" i="5"/>
  <c r="M397" i="5"/>
  <c r="N397" i="5"/>
  <c r="O397" i="5"/>
  <c r="K398" i="5"/>
  <c r="L398" i="5"/>
  <c r="M398" i="5"/>
  <c r="N398" i="5"/>
  <c r="O398" i="5"/>
  <c r="K399" i="5"/>
  <c r="L399" i="5"/>
  <c r="M399" i="5"/>
  <c r="N399" i="5"/>
  <c r="O399" i="5"/>
  <c r="K400" i="5"/>
  <c r="L400" i="5"/>
  <c r="M400" i="5"/>
  <c r="N400" i="5"/>
  <c r="O400" i="5"/>
  <c r="K401" i="5"/>
  <c r="L401" i="5"/>
  <c r="M401" i="5"/>
  <c r="N401" i="5"/>
  <c r="O401" i="5"/>
  <c r="K402" i="5"/>
  <c r="L402" i="5"/>
  <c r="M402" i="5"/>
  <c r="N402" i="5"/>
  <c r="O402" i="5"/>
  <c r="K403" i="5"/>
  <c r="L403" i="5"/>
  <c r="M403" i="5"/>
  <c r="N403" i="5"/>
  <c r="O403" i="5"/>
  <c r="K404" i="5"/>
  <c r="L404" i="5"/>
  <c r="M404" i="5"/>
  <c r="N404" i="5"/>
  <c r="O404" i="5"/>
  <c r="K405" i="5"/>
  <c r="L405" i="5"/>
  <c r="M405" i="5"/>
  <c r="N405" i="5"/>
  <c r="O405" i="5"/>
  <c r="K406" i="5"/>
  <c r="L406" i="5"/>
  <c r="M406" i="5"/>
  <c r="N406" i="5"/>
  <c r="O406" i="5"/>
  <c r="K407" i="5"/>
  <c r="L407" i="5"/>
  <c r="M407" i="5"/>
  <c r="N407" i="5"/>
  <c r="O407" i="5"/>
  <c r="K408" i="5"/>
  <c r="L408" i="5"/>
  <c r="M408" i="5"/>
  <c r="N408" i="5"/>
  <c r="O408" i="5"/>
  <c r="K409" i="5"/>
  <c r="L409" i="5"/>
  <c r="M409" i="5"/>
  <c r="N409" i="5"/>
  <c r="O409" i="5"/>
  <c r="K410" i="5"/>
  <c r="L410" i="5"/>
  <c r="M410" i="5"/>
  <c r="N410" i="5"/>
  <c r="O410" i="5"/>
  <c r="K411" i="5"/>
  <c r="L411" i="5"/>
  <c r="M411" i="5"/>
  <c r="N411" i="5"/>
  <c r="O411" i="5"/>
  <c r="K412" i="5"/>
  <c r="L412" i="5"/>
  <c r="M412" i="5"/>
  <c r="N412" i="5"/>
  <c r="O412" i="5"/>
  <c r="K413" i="5"/>
  <c r="L413" i="5"/>
  <c r="M413" i="5"/>
  <c r="N413" i="5"/>
  <c r="O413" i="5"/>
  <c r="K414" i="5"/>
  <c r="L414" i="5"/>
  <c r="M414" i="5"/>
  <c r="N414" i="5"/>
  <c r="O414" i="5"/>
  <c r="K415" i="5"/>
  <c r="L415" i="5"/>
  <c r="M415" i="5"/>
  <c r="N415" i="5"/>
  <c r="O415" i="5"/>
  <c r="K416" i="5"/>
  <c r="L416" i="5"/>
  <c r="M416" i="5"/>
  <c r="N416" i="5"/>
  <c r="O416" i="5"/>
  <c r="K417" i="5"/>
  <c r="L417" i="5"/>
  <c r="M417" i="5"/>
  <c r="N417" i="5"/>
  <c r="O417" i="5"/>
  <c r="K418" i="5"/>
  <c r="L418" i="5"/>
  <c r="M418" i="5"/>
  <c r="N418" i="5"/>
  <c r="O418" i="5"/>
  <c r="K419" i="5"/>
  <c r="L419" i="5"/>
  <c r="M419" i="5"/>
  <c r="N419" i="5"/>
  <c r="O419" i="5"/>
  <c r="K420" i="5"/>
  <c r="L420" i="5"/>
  <c r="M420" i="5"/>
  <c r="N420" i="5"/>
  <c r="O420" i="5"/>
  <c r="K421" i="5"/>
  <c r="L421" i="5"/>
  <c r="M421" i="5"/>
  <c r="N421" i="5"/>
  <c r="O421" i="5"/>
  <c r="K422" i="5"/>
  <c r="L422" i="5"/>
  <c r="M422" i="5"/>
  <c r="N422" i="5"/>
  <c r="O422" i="5"/>
  <c r="K423" i="5"/>
  <c r="L423" i="5"/>
  <c r="M423" i="5"/>
  <c r="N423" i="5"/>
  <c r="O423" i="5"/>
  <c r="K424" i="5"/>
  <c r="L424" i="5"/>
  <c r="M424" i="5"/>
  <c r="N424" i="5"/>
  <c r="O424" i="5"/>
  <c r="K425" i="5"/>
  <c r="L425" i="5"/>
  <c r="M425" i="5"/>
  <c r="N425" i="5"/>
  <c r="O425" i="5"/>
  <c r="K426" i="5"/>
  <c r="L426" i="5"/>
  <c r="M426" i="5"/>
  <c r="N426" i="5"/>
  <c r="O426" i="5"/>
  <c r="K427" i="5"/>
  <c r="L427" i="5"/>
  <c r="M427" i="5"/>
  <c r="N427" i="5"/>
  <c r="O427" i="5"/>
  <c r="K428" i="5"/>
  <c r="L428" i="5"/>
  <c r="M428" i="5"/>
  <c r="N428" i="5"/>
  <c r="O428" i="5"/>
  <c r="K429" i="5"/>
  <c r="L429" i="5"/>
  <c r="M429" i="5"/>
  <c r="N429" i="5"/>
  <c r="O429" i="5"/>
  <c r="K430" i="5"/>
  <c r="L430" i="5"/>
  <c r="M430" i="5"/>
  <c r="N430" i="5"/>
  <c r="O430" i="5"/>
  <c r="K431" i="5"/>
  <c r="L431" i="5"/>
  <c r="M431" i="5"/>
  <c r="N431" i="5"/>
  <c r="O431" i="5"/>
  <c r="K432" i="5"/>
  <c r="L432" i="5"/>
  <c r="M432" i="5"/>
  <c r="N432" i="5"/>
  <c r="O432" i="5"/>
  <c r="K433" i="5"/>
  <c r="L433" i="5"/>
  <c r="M433" i="5"/>
  <c r="N433" i="5"/>
  <c r="O433" i="5"/>
  <c r="K434" i="5"/>
  <c r="L434" i="5"/>
  <c r="M434" i="5"/>
  <c r="N434" i="5"/>
  <c r="O434" i="5"/>
  <c r="K435" i="5"/>
  <c r="L435" i="5"/>
  <c r="M435" i="5"/>
  <c r="N435" i="5"/>
  <c r="O435" i="5"/>
  <c r="K436" i="5"/>
  <c r="L436" i="5"/>
  <c r="M436" i="5"/>
  <c r="N436" i="5"/>
  <c r="O436" i="5"/>
  <c r="K437" i="5"/>
  <c r="L437" i="5"/>
  <c r="M437" i="5"/>
  <c r="N437" i="5"/>
  <c r="O437" i="5"/>
  <c r="K438" i="5"/>
  <c r="L438" i="5"/>
  <c r="M438" i="5"/>
  <c r="N438" i="5"/>
  <c r="O438" i="5"/>
  <c r="K439" i="5"/>
  <c r="L439" i="5"/>
  <c r="M439" i="5"/>
  <c r="N439" i="5"/>
  <c r="O439" i="5"/>
  <c r="K440" i="5"/>
  <c r="L440" i="5"/>
  <c r="M440" i="5"/>
  <c r="N440" i="5"/>
  <c r="O440" i="5"/>
  <c r="K441" i="5"/>
  <c r="L441" i="5"/>
  <c r="M441" i="5"/>
  <c r="N441" i="5"/>
  <c r="O441" i="5"/>
  <c r="K442" i="5"/>
  <c r="L442" i="5"/>
  <c r="M442" i="5"/>
  <c r="N442" i="5"/>
  <c r="O442" i="5"/>
  <c r="K443" i="5"/>
  <c r="L443" i="5"/>
  <c r="M443" i="5"/>
  <c r="N443" i="5"/>
  <c r="O443" i="5"/>
  <c r="K444" i="5"/>
  <c r="L444" i="5"/>
  <c r="M444" i="5"/>
  <c r="N444" i="5"/>
  <c r="O444" i="5"/>
  <c r="K445" i="5"/>
  <c r="L445" i="5"/>
  <c r="M445" i="5"/>
  <c r="N445" i="5"/>
  <c r="O445" i="5"/>
  <c r="K7" i="5"/>
  <c r="L7" i="5"/>
  <c r="M7" i="5"/>
  <c r="N7" i="5"/>
  <c r="O7" i="5"/>
  <c r="K8" i="5"/>
  <c r="L8" i="5"/>
  <c r="M8" i="5"/>
  <c r="N8" i="5"/>
  <c r="O8" i="5"/>
  <c r="K9" i="5"/>
  <c r="L9" i="5"/>
  <c r="M9" i="5"/>
  <c r="N9" i="5"/>
  <c r="O9" i="5"/>
  <c r="K10" i="5"/>
  <c r="L10" i="5"/>
  <c r="M10" i="5"/>
  <c r="N10" i="5"/>
  <c r="O10" i="5"/>
  <c r="L6" i="5"/>
  <c r="M6" i="5"/>
  <c r="N6" i="5"/>
  <c r="O6" i="5"/>
  <c r="K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1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4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6" i="5"/>
  <c r="T17" i="5"/>
  <c r="F147" i="5" l="1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14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14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14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14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6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6" i="5"/>
  <c r="T5" i="5"/>
  <c r="J47" i="4" l="1"/>
  <c r="J27" i="4"/>
  <c r="I59" i="4"/>
  <c r="I60" i="4" s="1"/>
  <c r="E59" i="4"/>
  <c r="E60" i="4" s="1"/>
  <c r="F59" i="4"/>
  <c r="F60" i="4" s="1"/>
  <c r="G59" i="4"/>
  <c r="G60" i="4" s="1"/>
  <c r="H59" i="4"/>
  <c r="H60" i="4" s="1"/>
  <c r="D59" i="4"/>
  <c r="D60" i="4" s="1"/>
  <c r="C59" i="4"/>
  <c r="C60" i="4" s="1"/>
  <c r="E58" i="4"/>
  <c r="F58" i="4"/>
  <c r="G58" i="4" s="1"/>
  <c r="H58" i="4" s="1"/>
  <c r="D58" i="4"/>
  <c r="C58" i="4"/>
  <c r="D56" i="4"/>
  <c r="E56" i="4"/>
  <c r="F56" i="4"/>
  <c r="G56" i="4"/>
  <c r="H56" i="4"/>
  <c r="I56" i="4"/>
  <c r="C56" i="4"/>
  <c r="D55" i="4"/>
  <c r="E55" i="4"/>
  <c r="F55" i="4"/>
  <c r="G55" i="4"/>
  <c r="H55" i="4"/>
  <c r="I55" i="4"/>
  <c r="C55" i="4"/>
  <c r="D46" i="4"/>
  <c r="E46" i="4"/>
  <c r="F46" i="4"/>
  <c r="G46" i="4"/>
  <c r="C46" i="4"/>
  <c r="E53" i="4"/>
  <c r="C53" i="4"/>
  <c r="G49" i="4"/>
  <c r="G50" i="4" s="1"/>
  <c r="E49" i="4"/>
  <c r="E50" i="4" s="1"/>
  <c r="F49" i="4"/>
  <c r="D49" i="4"/>
  <c r="D50" i="4" s="1"/>
  <c r="C49" i="4"/>
  <c r="C50" i="4" s="1"/>
  <c r="C48" i="4"/>
  <c r="D48" i="4" s="1"/>
  <c r="E48" i="4" s="1"/>
  <c r="D44" i="4"/>
  <c r="E44" i="4"/>
  <c r="F44" i="4"/>
  <c r="G44" i="4"/>
  <c r="H44" i="4"/>
  <c r="I44" i="4"/>
  <c r="J44" i="4"/>
  <c r="C44" i="4"/>
  <c r="J60" i="4" l="1"/>
  <c r="F50" i="4"/>
  <c r="J48" i="4" s="1"/>
  <c r="Q3" i="4" s="1"/>
  <c r="F48" i="4"/>
  <c r="I39" i="4"/>
  <c r="I40" i="4" s="1"/>
  <c r="E39" i="4"/>
  <c r="F39" i="4"/>
  <c r="F40" i="4" s="1"/>
  <c r="G39" i="4"/>
  <c r="G40" i="4" s="1"/>
  <c r="H39" i="4"/>
  <c r="H40" i="4" s="1"/>
  <c r="D39" i="4"/>
  <c r="D40" i="4" s="1"/>
  <c r="C39" i="4"/>
  <c r="C40" i="4" s="1"/>
  <c r="P3" i="4" l="1"/>
  <c r="D28" i="4"/>
  <c r="E28" i="4" s="1"/>
  <c r="F28" i="4" s="1"/>
  <c r="G29" i="4"/>
  <c r="G30" i="4" s="1"/>
  <c r="E29" i="4"/>
  <c r="F29" i="4"/>
  <c r="F30" i="4" s="1"/>
  <c r="D29" i="4"/>
  <c r="D30" i="4" s="1"/>
  <c r="C29" i="4"/>
  <c r="C30" i="4" s="1"/>
  <c r="C28" i="4"/>
  <c r="E21" i="4"/>
  <c r="G36" i="4" l="1"/>
  <c r="F36" i="4"/>
  <c r="D36" i="4"/>
  <c r="I36" i="4"/>
  <c r="E33" i="4"/>
  <c r="H36" i="4"/>
  <c r="C36" i="4"/>
  <c r="C38" i="4" s="1"/>
  <c r="E36" i="4"/>
  <c r="E30" i="4"/>
  <c r="J28" i="4" s="1"/>
  <c r="Q4" i="4" s="1"/>
  <c r="I7" i="4" l="1"/>
  <c r="E38" i="4"/>
  <c r="F38" i="4" s="1"/>
  <c r="G38" i="4" s="1"/>
  <c r="H38" i="4" s="1"/>
  <c r="E40" i="4"/>
  <c r="J40" i="4" s="1"/>
  <c r="P4" i="4" s="1"/>
  <c r="D38" i="4"/>
</calcChain>
</file>

<file path=xl/sharedStrings.xml><?xml version="1.0" encoding="utf-8"?>
<sst xmlns="http://schemas.openxmlformats.org/spreadsheetml/2006/main" count="116" uniqueCount="77">
  <si>
    <t>使用水量</t>
    <rPh sb="0" eb="2">
      <t>シヨウ</t>
    </rPh>
    <rPh sb="2" eb="4">
      <t>スイリョウ</t>
    </rPh>
    <phoneticPr fontId="1"/>
  </si>
  <si>
    <t>単価</t>
    <rPh sb="0" eb="2">
      <t>タンカ</t>
    </rPh>
    <phoneticPr fontId="1"/>
  </si>
  <si>
    <t>６１～２００</t>
    <phoneticPr fontId="1"/>
  </si>
  <si>
    <t>２０１～</t>
    <phoneticPr fontId="1"/>
  </si>
  <si>
    <t>MAX水量</t>
    <rPh sb="3" eb="5">
      <t>スイリョウ</t>
    </rPh>
    <phoneticPr fontId="1"/>
  </si>
  <si>
    <t>MAX料金</t>
    <rPh sb="3" eb="5">
      <t>リョウキン</t>
    </rPh>
    <phoneticPr fontId="1"/>
  </si>
  <si>
    <t>∞</t>
    <phoneticPr fontId="1"/>
  </si>
  <si>
    <t>従量料金</t>
    <rPh sb="0" eb="2">
      <t>ジュウリョウ</t>
    </rPh>
    <rPh sb="2" eb="4">
      <t>リョウキン</t>
    </rPh>
    <phoneticPr fontId="1"/>
  </si>
  <si>
    <t>基本料金</t>
    <rPh sb="0" eb="2">
      <t>キホン</t>
    </rPh>
    <rPh sb="2" eb="4">
      <t>リョウキン</t>
    </rPh>
    <phoneticPr fontId="1"/>
  </si>
  <si>
    <t>消費税</t>
    <rPh sb="0" eb="3">
      <t>ショウヒゼイ</t>
    </rPh>
    <phoneticPr fontId="1"/>
  </si>
  <si>
    <t>６１～100</t>
    <phoneticPr fontId="1"/>
  </si>
  <si>
    <t>口径</t>
    <rPh sb="0" eb="2">
      <t>コウケイ</t>
    </rPh>
    <phoneticPr fontId="1"/>
  </si>
  <si>
    <t>下水の有無</t>
    <rPh sb="0" eb="2">
      <t>ゲスイ</t>
    </rPh>
    <rPh sb="3" eb="5">
      <t>ウム</t>
    </rPh>
    <phoneticPr fontId="1"/>
  </si>
  <si>
    <t>判定</t>
    <rPh sb="0" eb="2">
      <t>ハンテイ</t>
    </rPh>
    <phoneticPr fontId="1"/>
  </si>
  <si>
    <t>→</t>
    <phoneticPr fontId="1"/>
  </si>
  <si>
    <t>ご請求金額</t>
    <rPh sb="1" eb="3">
      <t>セイキュウ</t>
    </rPh>
    <rPh sb="3" eb="5">
      <t>キンガク</t>
    </rPh>
    <phoneticPr fontId="1"/>
  </si>
  <si>
    <t>津山市上水道及び下水道使用料金計算表</t>
    <rPh sb="0" eb="3">
      <t>ツヤマシ</t>
    </rPh>
    <rPh sb="3" eb="5">
      <t>ジョウスイ</t>
    </rPh>
    <rPh sb="5" eb="6">
      <t>ドウ</t>
    </rPh>
    <rPh sb="6" eb="7">
      <t>オヨ</t>
    </rPh>
    <rPh sb="8" eb="11">
      <t>ゲスイドウ</t>
    </rPh>
    <rPh sb="11" eb="14">
      <t>シヨウリョウ</t>
    </rPh>
    <rPh sb="14" eb="15">
      <t>キン</t>
    </rPh>
    <rPh sb="15" eb="17">
      <t>ケイサン</t>
    </rPh>
    <rPh sb="17" eb="18">
      <t>ヒョウ</t>
    </rPh>
    <phoneticPr fontId="1"/>
  </si>
  <si>
    <t>１～２０</t>
    <phoneticPr fontId="1"/>
  </si>
  <si>
    <t>２１～４０</t>
    <phoneticPr fontId="1"/>
  </si>
  <si>
    <t>４１～６０</t>
    <phoneticPr fontId="1"/>
  </si>
  <si>
    <t>６１～２００</t>
    <phoneticPr fontId="1"/>
  </si>
  <si>
    <t>２０１～</t>
    <phoneticPr fontId="1"/>
  </si>
  <si>
    <t>∞</t>
    <phoneticPr fontId="1"/>
  </si>
  <si>
    <t>単価
(税抜）</t>
    <rPh sb="0" eb="2">
      <t>タンカ</t>
    </rPh>
    <rPh sb="4" eb="6">
      <t>ゼイヌキ</t>
    </rPh>
    <phoneticPr fontId="1"/>
  </si>
  <si>
    <t>下水道２ヵ月分</t>
    <rPh sb="0" eb="3">
      <t>ゲスイドウ</t>
    </rPh>
    <rPh sb="5" eb="7">
      <t>ゲツブン</t>
    </rPh>
    <phoneticPr fontId="1"/>
  </si>
  <si>
    <t>２０１～1000</t>
    <phoneticPr fontId="1"/>
  </si>
  <si>
    <t>６１～100</t>
    <phoneticPr fontId="1"/>
  </si>
  <si>
    <t>1０１～200</t>
    <phoneticPr fontId="1"/>
  </si>
  <si>
    <t>1001～</t>
    <phoneticPr fontId="1"/>
  </si>
  <si>
    <t>上水道2ヶ月分(税抜）</t>
    <rPh sb="0" eb="2">
      <t>ジョウスイ</t>
    </rPh>
    <rPh sb="2" eb="3">
      <t>ドウ</t>
    </rPh>
    <rPh sb="5" eb="6">
      <t>ゲツ</t>
    </rPh>
    <rPh sb="6" eb="7">
      <t>ブン</t>
    </rPh>
    <rPh sb="8" eb="10">
      <t>ゼイヌキ</t>
    </rPh>
    <phoneticPr fontId="1"/>
  </si>
  <si>
    <t>下水道料金</t>
    <rPh sb="0" eb="3">
      <t>ゲスイドウ</t>
    </rPh>
    <rPh sb="3" eb="5">
      <t>リョウキン</t>
    </rPh>
    <phoneticPr fontId="1"/>
  </si>
  <si>
    <t>上水道１ヶ月分</t>
    <rPh sb="0" eb="2">
      <t>ジョウスイ</t>
    </rPh>
    <rPh sb="2" eb="3">
      <t>ドウ</t>
    </rPh>
    <rPh sb="5" eb="6">
      <t>ゲツ</t>
    </rPh>
    <rPh sb="6" eb="7">
      <t>ブン</t>
    </rPh>
    <phoneticPr fontId="1"/>
  </si>
  <si>
    <t>基本料金</t>
    <rPh sb="0" eb="2">
      <t>キホン</t>
    </rPh>
    <rPh sb="2" eb="4">
      <t>リョウキン</t>
    </rPh>
    <phoneticPr fontId="1"/>
  </si>
  <si>
    <t>単価
（税抜）</t>
    <rPh sb="0" eb="2">
      <t>タンカ</t>
    </rPh>
    <rPh sb="4" eb="6">
      <t>ゼイヌキ</t>
    </rPh>
    <phoneticPr fontId="1"/>
  </si>
  <si>
    <t>11～20</t>
  </si>
  <si>
    <t>11～20</t>
    <phoneticPr fontId="1"/>
  </si>
  <si>
    <t>2１～30</t>
    <phoneticPr fontId="1"/>
  </si>
  <si>
    <t>1～10</t>
  </si>
  <si>
    <t>1～10</t>
    <phoneticPr fontId="1"/>
  </si>
  <si>
    <t>31～100</t>
    <phoneticPr fontId="1"/>
  </si>
  <si>
    <t>101～</t>
    <phoneticPr fontId="1"/>
  </si>
  <si>
    <t>∞</t>
    <phoneticPr fontId="1"/>
  </si>
  <si>
    <t>下水道１ヶ月</t>
    <rPh sb="0" eb="3">
      <t>ゲスイドウ</t>
    </rPh>
    <rPh sb="5" eb="6">
      <t>ゲツ</t>
    </rPh>
    <phoneticPr fontId="1"/>
  </si>
  <si>
    <t>→</t>
    <phoneticPr fontId="1"/>
  </si>
  <si>
    <t>21～30</t>
  </si>
  <si>
    <t>31～50</t>
  </si>
  <si>
    <t>51～100</t>
  </si>
  <si>
    <t>101～500</t>
    <phoneticPr fontId="1"/>
  </si>
  <si>
    <t>1000～</t>
    <phoneticPr fontId="1"/>
  </si>
  <si>
    <t>∞</t>
    <phoneticPr fontId="1"/>
  </si>
  <si>
    <t>∞</t>
    <phoneticPr fontId="1"/>
  </si>
  <si>
    <t>下水道料金</t>
    <rPh sb="0" eb="3">
      <t>ゲスイドウ</t>
    </rPh>
    <rPh sb="3" eb="5">
      <t>リョウキン</t>
    </rPh>
    <phoneticPr fontId="1"/>
  </si>
  <si>
    <t>下水なし</t>
    <rPh sb="0" eb="2">
      <t>ゲスイ</t>
    </rPh>
    <phoneticPr fontId="1"/>
  </si>
  <si>
    <t>下水あり</t>
    <rPh sb="0" eb="2">
      <t>ゲスイ</t>
    </rPh>
    <phoneticPr fontId="1"/>
  </si>
  <si>
    <t>基本料金</t>
    <rPh sb="0" eb="3">
      <t>キホンリョウ</t>
    </rPh>
    <rPh sb="3" eb="4">
      <t>キン</t>
    </rPh>
    <phoneticPr fontId="1"/>
  </si>
  <si>
    <t>従量料金</t>
    <rPh sb="0" eb="2">
      <t>ジュウリョウ</t>
    </rPh>
    <rPh sb="2" eb="4">
      <t>リョウキン</t>
    </rPh>
    <phoneticPr fontId="1"/>
  </si>
  <si>
    <t>なし</t>
    <phoneticPr fontId="1"/>
  </si>
  <si>
    <t>あり</t>
    <phoneticPr fontId="1"/>
  </si>
  <si>
    <t>←使用水量を入力してください</t>
    <rPh sb="1" eb="3">
      <t>シヨウ</t>
    </rPh>
    <rPh sb="3" eb="5">
      <t>スイリョウ</t>
    </rPh>
    <rPh sb="6" eb="8">
      <t>ニュウリョク</t>
    </rPh>
    <phoneticPr fontId="1"/>
  </si>
  <si>
    <t>←口径を選択してください</t>
    <rPh sb="1" eb="3">
      <t>コウケイ</t>
    </rPh>
    <rPh sb="4" eb="6">
      <t>センタク</t>
    </rPh>
    <phoneticPr fontId="1"/>
  </si>
  <si>
    <t>←使用日数４０日未満であれば
　　１ヶ月にしてください</t>
    <rPh sb="1" eb="3">
      <t>シヨウ</t>
    </rPh>
    <rPh sb="3" eb="5">
      <t>ニッスウ</t>
    </rPh>
    <rPh sb="7" eb="8">
      <t>ニチ</t>
    </rPh>
    <rPh sb="8" eb="10">
      <t>ミマン</t>
    </rPh>
    <rPh sb="19" eb="20">
      <t>ゲツ</t>
    </rPh>
    <phoneticPr fontId="1"/>
  </si>
  <si>
    <t>２ヶ月分</t>
    <rPh sb="2" eb="3">
      <t>ゲツ</t>
    </rPh>
    <rPh sb="3" eb="4">
      <t>ブン</t>
    </rPh>
    <phoneticPr fontId="1"/>
  </si>
  <si>
    <t>１ヶ月分</t>
    <rPh sb="2" eb="3">
      <t>ゲツ</t>
    </rPh>
    <rPh sb="3" eb="4">
      <t>ブン</t>
    </rPh>
    <phoneticPr fontId="1"/>
  </si>
  <si>
    <t>水量</t>
    <rPh sb="0" eb="2">
      <t>スイリョウ</t>
    </rPh>
    <phoneticPr fontId="1"/>
  </si>
  <si>
    <t>口　　　径</t>
    <rPh sb="0" eb="1">
      <t>クチ</t>
    </rPh>
    <rPh sb="4" eb="5">
      <t>ケイ</t>
    </rPh>
    <phoneticPr fontId="1"/>
  </si>
  <si>
    <t>６０㎥まで</t>
    <phoneticPr fontId="1"/>
  </si>
  <si>
    <t>２００㎥まで</t>
    <phoneticPr fontId="1"/>
  </si>
  <si>
    <t>単価
(税込）</t>
    <rPh sb="0" eb="2">
      <t>タンカ</t>
    </rPh>
    <rPh sb="4" eb="6">
      <t>ゼイコミ</t>
    </rPh>
    <phoneticPr fontId="1"/>
  </si>
  <si>
    <t>６０㎥まで</t>
    <phoneticPr fontId="1"/>
  </si>
  <si>
    <t>１００㎥まで</t>
    <phoneticPr fontId="1"/>
  </si>
  <si>
    <t>２００㎥まで</t>
    <phoneticPr fontId="1"/>
  </si>
  <si>
    <t>♦上水道のみをご使用の場合</t>
    <rPh sb="1" eb="3">
      <t>ジョウスイ</t>
    </rPh>
    <rPh sb="3" eb="4">
      <t>ドウ</t>
    </rPh>
    <rPh sb="8" eb="10">
      <t>シヨウ</t>
    </rPh>
    <rPh sb="11" eb="13">
      <t>バアイ</t>
    </rPh>
    <phoneticPr fontId="1"/>
  </si>
  <si>
    <t>♦下水道もご使用の場合</t>
    <rPh sb="1" eb="4">
      <t>ゲスイドウ</t>
    </rPh>
    <rPh sb="6" eb="8">
      <t>シヨウ</t>
    </rPh>
    <rPh sb="9" eb="11">
      <t>バアイ</t>
    </rPh>
    <phoneticPr fontId="1"/>
  </si>
  <si>
    <t>水道料金および下水道使用料早見表（２ヶ月）税込</t>
    <rPh sb="0" eb="2">
      <t>スイドウ</t>
    </rPh>
    <rPh sb="2" eb="4">
      <t>リョウキン</t>
    </rPh>
    <rPh sb="7" eb="10">
      <t>ゲスイドウ</t>
    </rPh>
    <rPh sb="10" eb="13">
      <t>シヨウリョウ</t>
    </rPh>
    <rPh sb="13" eb="16">
      <t>ハヤミヒョウ</t>
    </rPh>
    <rPh sb="19" eb="20">
      <t>ゲツ</t>
    </rPh>
    <rPh sb="21" eb="23">
      <t>ゼイコミ</t>
    </rPh>
    <phoneticPr fontId="1"/>
  </si>
  <si>
    <t>津山市水道局お客様センター　0868-32-2105　　　営業時間　平日8：30～17：15</t>
    <rPh sb="0" eb="3">
      <t>ツヤマシ</t>
    </rPh>
    <rPh sb="3" eb="6">
      <t>スイドウキョク</t>
    </rPh>
    <rPh sb="7" eb="9">
      <t>キャクサマ</t>
    </rPh>
    <rPh sb="29" eb="31">
      <t>エイギョウ</t>
    </rPh>
    <rPh sb="31" eb="33">
      <t>ジカン</t>
    </rPh>
    <rPh sb="34" eb="36">
      <t>ヘイジツ</t>
    </rPh>
    <phoneticPr fontId="1"/>
  </si>
  <si>
    <t>←下水の有無を選択してください</t>
    <rPh sb="1" eb="3">
      <t>ゲスイ</t>
    </rPh>
    <rPh sb="4" eb="6">
      <t>ウム</t>
    </rPh>
    <rPh sb="7" eb="9">
      <t>センタク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</si>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</sst>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#&quot;mm&quot;"/>
    <numFmt numFmtId="178" formatCode="#&quot;%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0" fillId="6" borderId="0" xfId="0" applyFill="1">
      <alignment vertical="center"/>
    </xf>
    <xf numFmtId="0" fontId="0" fillId="0" borderId="16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177" fontId="11" fillId="0" borderId="0" xfId="0" applyNumberFormat="1" applyFont="1">
      <alignment vertical="center"/>
    </xf>
    <xf numFmtId="1" fontId="11" fillId="0" borderId="0" xfId="0" applyNumberFormat="1" applyFont="1">
      <alignment vertical="center"/>
    </xf>
    <xf numFmtId="38" fontId="0" fillId="0" borderId="0" xfId="1" applyFont="1">
      <alignment vertical="center"/>
    </xf>
    <xf numFmtId="38" fontId="0" fillId="0" borderId="17" xfId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23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9" xfId="1" applyFont="1" applyBorder="1">
      <alignment vertical="center"/>
    </xf>
    <xf numFmtId="0" fontId="0" fillId="7" borderId="25" xfId="0" applyFill="1" applyBorder="1" applyAlignment="1">
      <alignment horizontal="center" vertical="center"/>
    </xf>
    <xf numFmtId="38" fontId="0" fillId="7" borderId="27" xfId="1" applyFont="1" applyFill="1" applyBorder="1">
      <alignment vertical="center"/>
    </xf>
    <xf numFmtId="38" fontId="0" fillId="7" borderId="17" xfId="1" applyFont="1" applyFill="1" applyBorder="1">
      <alignment vertical="center"/>
    </xf>
    <xf numFmtId="38" fontId="0" fillId="7" borderId="25" xfId="1" applyFont="1" applyFill="1" applyBorder="1" applyAlignment="1">
      <alignment horizontal="center" vertical="center"/>
    </xf>
    <xf numFmtId="178" fontId="7" fillId="0" borderId="0" xfId="0" applyNumberFormat="1" applyFont="1">
      <alignment vertical="center"/>
    </xf>
    <xf numFmtId="0" fontId="13" fillId="0" borderId="0" xfId="0" applyFont="1">
      <alignment vertical="center"/>
    </xf>
    <xf numFmtId="177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1" fontId="7" fillId="0" borderId="0" xfId="0" applyNumberFormat="1" applyFont="1">
      <alignment vertical="center"/>
    </xf>
    <xf numFmtId="177" fontId="4" fillId="0" borderId="21" xfId="0" applyNumberFormat="1" applyFont="1" applyBorder="1">
      <alignment vertical="center"/>
    </xf>
    <xf numFmtId="177" fontId="4" fillId="0" borderId="22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77" fontId="9" fillId="3" borderId="4" xfId="0" applyNumberFormat="1" applyFont="1" applyFill="1" applyBorder="1" applyAlignment="1" applyProtection="1">
      <alignment horizontal="center" vertical="center"/>
      <protection locked="0"/>
    </xf>
    <xf numFmtId="177" fontId="9" fillId="3" borderId="5" xfId="0" applyNumberFormat="1" applyFont="1" applyFill="1" applyBorder="1" applyAlignment="1" applyProtection="1">
      <alignment horizontal="center" vertical="center"/>
      <protection locked="0"/>
    </xf>
    <xf numFmtId="177" fontId="9" fillId="3" borderId="6" xfId="0" applyNumberFormat="1" applyFont="1" applyFill="1" applyBorder="1" applyAlignment="1" applyProtection="1">
      <alignment horizontal="center" vertical="center"/>
      <protection locked="0"/>
    </xf>
    <xf numFmtId="177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76" fontId="10" fillId="4" borderId="4" xfId="0" applyNumberFormat="1" applyFont="1" applyFill="1" applyBorder="1" applyAlignment="1">
      <alignment horizontal="center" vertical="center"/>
    </xf>
    <xf numFmtId="176" fontId="10" fillId="4" borderId="0" xfId="0" applyNumberFormat="1" applyFont="1" applyFill="1" applyBorder="1" applyAlignment="1">
      <alignment horizontal="center" vertical="center"/>
    </xf>
    <xf numFmtId="176" fontId="10" fillId="4" borderId="5" xfId="0" applyNumberFormat="1" applyFont="1" applyFill="1" applyBorder="1" applyAlignment="1">
      <alignment horizontal="center" vertical="center"/>
    </xf>
    <xf numFmtId="176" fontId="10" fillId="4" borderId="6" xfId="0" applyNumberFormat="1" applyFont="1" applyFill="1" applyBorder="1" applyAlignment="1">
      <alignment horizontal="center" vertical="center"/>
    </xf>
    <xf numFmtId="176" fontId="10" fillId="4" borderId="7" xfId="0" applyNumberFormat="1" applyFont="1" applyFill="1" applyBorder="1" applyAlignment="1">
      <alignment horizontal="center" vertical="center"/>
    </xf>
    <xf numFmtId="176" fontId="10" fillId="4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10</xdr:row>
      <xdr:rowOff>19050</xdr:rowOff>
    </xdr:from>
    <xdr:to>
      <xdr:col>11</xdr:col>
      <xdr:colOff>525071</xdr:colOff>
      <xdr:row>17</xdr:row>
      <xdr:rowOff>171450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2686050"/>
          <a:ext cx="1868096" cy="2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tabSelected="1" workbookViewId="0">
      <selection activeCell="B11" sqref="B11:C12"/>
    </sheetView>
  </sheetViews>
  <sheetFormatPr defaultRowHeight="21" customHeight="1" x14ac:dyDescent="0.15"/>
  <cols>
    <col min="1" max="1" width="4.625" customWidth="1"/>
    <col min="12" max="12" width="9" customWidth="1"/>
    <col min="13" max="13" width="4.625" customWidth="1"/>
  </cols>
  <sheetData>
    <row r="1" spans="1:17" ht="21" customHeight="1" x14ac:dyDescent="0.15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O1" s="3"/>
      <c r="P1" s="3" t="s">
        <v>57</v>
      </c>
      <c r="Q1" s="8" t="s">
        <v>56</v>
      </c>
    </row>
    <row r="2" spans="1:17" ht="21" customHeight="1" x14ac:dyDescent="0.15">
      <c r="A2" s="1"/>
      <c r="B2" s="40" t="s">
        <v>16</v>
      </c>
      <c r="C2" s="40"/>
      <c r="D2" s="40"/>
      <c r="E2" s="40"/>
      <c r="F2" s="40"/>
      <c r="G2" s="40"/>
      <c r="H2" s="40"/>
      <c r="I2" s="40"/>
      <c r="J2" s="40"/>
      <c r="K2" s="40"/>
      <c r="L2" s="2"/>
      <c r="M2" s="1"/>
      <c r="O2" s="8"/>
      <c r="P2" s="8" t="s">
        <v>53</v>
      </c>
      <c r="Q2" s="8" t="s">
        <v>52</v>
      </c>
    </row>
    <row r="3" spans="1:17" ht="21" customHeight="1" thickBot="1" x14ac:dyDescent="0.2">
      <c r="A3" s="1"/>
      <c r="L3" s="2"/>
      <c r="M3" s="1"/>
      <c r="O3" s="8" t="s">
        <v>62</v>
      </c>
      <c r="P3" s="8">
        <f>Q3+J60</f>
        <v>1771</v>
      </c>
      <c r="Q3" s="8">
        <f>ROUNDDOWN((J47+J48)*E21,0)</f>
        <v>864</v>
      </c>
    </row>
    <row r="4" spans="1:17" ht="21" customHeight="1" x14ac:dyDescent="0.15">
      <c r="A4" s="1"/>
      <c r="B4" s="42" t="s">
        <v>0</v>
      </c>
      <c r="C4" s="43"/>
      <c r="L4" s="2"/>
      <c r="M4" s="1"/>
      <c r="O4" s="8" t="s">
        <v>61</v>
      </c>
      <c r="P4" s="8">
        <f>Q4+J40</f>
        <v>3542</v>
      </c>
      <c r="Q4" s="8">
        <f>ROUNDDOWN((J27+J28)*E21,0)</f>
        <v>1728</v>
      </c>
    </row>
    <row r="5" spans="1:17" ht="21" customHeight="1" thickBot="1" x14ac:dyDescent="0.2">
      <c r="A5" s="1"/>
      <c r="B5" s="44">
        <v>0</v>
      </c>
      <c r="C5" s="45"/>
      <c r="L5" s="2"/>
      <c r="M5" s="1"/>
    </row>
    <row r="6" spans="1:17" ht="21" customHeight="1" thickBot="1" x14ac:dyDescent="0.2">
      <c r="A6" s="1"/>
      <c r="B6" s="46"/>
      <c r="C6" s="47"/>
      <c r="D6" t="s">
        <v>58</v>
      </c>
      <c r="I6" s="56" t="s">
        <v>15</v>
      </c>
      <c r="J6" s="57"/>
      <c r="K6" s="58"/>
      <c r="L6" s="2"/>
      <c r="M6" s="1"/>
    </row>
    <row r="7" spans="1:17" ht="21" customHeight="1" x14ac:dyDescent="0.15">
      <c r="A7" s="1"/>
      <c r="B7" s="48" t="s">
        <v>11</v>
      </c>
      <c r="C7" s="49"/>
      <c r="I7" s="59">
        <f>IF(B11="あり",VLOOKUP($B$14,O3:Q4,2),VLOOKUP(B14,O3:Q4,3))</f>
        <v>1728</v>
      </c>
      <c r="J7" s="60"/>
      <c r="K7" s="61"/>
      <c r="L7" s="2"/>
      <c r="M7" s="1"/>
    </row>
    <row r="8" spans="1:17" ht="21" customHeight="1" thickBot="1" x14ac:dyDescent="0.2">
      <c r="A8" s="1"/>
      <c r="B8" s="50">
        <v>13</v>
      </c>
      <c r="C8" s="51"/>
      <c r="I8" s="62"/>
      <c r="J8" s="63"/>
      <c r="K8" s="64"/>
      <c r="L8" s="2"/>
      <c r="M8" s="1"/>
    </row>
    <row r="9" spans="1:17" ht="21" customHeight="1" thickBot="1" x14ac:dyDescent="0.2">
      <c r="A9" s="1"/>
      <c r="B9" s="52"/>
      <c r="C9" s="53"/>
      <c r="D9" t="s">
        <v>59</v>
      </c>
      <c r="L9" s="2"/>
      <c r="M9" s="1"/>
    </row>
    <row r="10" spans="1:17" ht="21" customHeight="1" x14ac:dyDescent="0.15">
      <c r="A10" s="1"/>
      <c r="B10" s="42" t="s">
        <v>12</v>
      </c>
      <c r="C10" s="43"/>
      <c r="L10" s="2"/>
      <c r="M10" s="1"/>
    </row>
    <row r="11" spans="1:17" ht="21" customHeight="1" x14ac:dyDescent="0.15">
      <c r="A11" s="1"/>
      <c r="B11" s="44" t="s">
        <v>76</v>
      </c>
      <c r="C11" s="45"/>
      <c r="L11" s="2"/>
      <c r="M11" s="1"/>
    </row>
    <row r="12" spans="1:17" ht="21" customHeight="1" thickBot="1" x14ac:dyDescent="0.2">
      <c r="A12" s="1"/>
      <c r="B12" s="46"/>
      <c r="C12" s="47"/>
      <c r="D12" t="s">
        <v>75</v>
      </c>
      <c r="L12" s="2"/>
      <c r="M12" s="1"/>
    </row>
    <row r="13" spans="1:17" ht="21" customHeight="1" x14ac:dyDescent="0.15">
      <c r="A13" s="1"/>
      <c r="B13" s="48" t="s">
        <v>8</v>
      </c>
      <c r="C13" s="49"/>
      <c r="L13" s="2"/>
      <c r="M13" s="1"/>
    </row>
    <row r="14" spans="1:17" ht="21" customHeight="1" x14ac:dyDescent="0.15">
      <c r="A14" s="1"/>
      <c r="B14" s="54" t="s">
        <v>61</v>
      </c>
      <c r="C14" s="55"/>
      <c r="L14" s="2"/>
      <c r="M14" s="1"/>
    </row>
    <row r="15" spans="1:17" ht="21" customHeight="1" thickBot="1" x14ac:dyDescent="0.2">
      <c r="A15" s="1"/>
      <c r="B15" s="46"/>
      <c r="C15" s="47"/>
      <c r="D15" s="66" t="s">
        <v>60</v>
      </c>
      <c r="E15" s="67"/>
      <c r="F15" s="67"/>
      <c r="L15" s="2"/>
      <c r="M15" s="1"/>
    </row>
    <row r="16" spans="1:17" ht="21" customHeight="1" x14ac:dyDescent="0.15">
      <c r="A16" s="1"/>
      <c r="C16" s="7"/>
      <c r="D16" s="68"/>
      <c r="E16" s="67"/>
      <c r="F16" s="67"/>
      <c r="L16" s="2"/>
      <c r="M16" s="1"/>
    </row>
    <row r="17" spans="1:14" ht="21" customHeight="1" x14ac:dyDescent="0.15">
      <c r="A17" s="1"/>
      <c r="L17" s="2"/>
      <c r="M17" s="1"/>
    </row>
    <row r="18" spans="1:14" ht="21" customHeight="1" x14ac:dyDescent="0.15">
      <c r="A18" s="1"/>
      <c r="B18" t="s">
        <v>74</v>
      </c>
      <c r="L18" s="2"/>
      <c r="M18" s="1"/>
    </row>
    <row r="19" spans="1:14" ht="21" customHeight="1" x14ac:dyDescent="0.1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6"/>
    </row>
    <row r="20" spans="1:14" ht="21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21" customHeight="1" x14ac:dyDescent="0.15">
      <c r="A21" s="41" t="s">
        <v>9</v>
      </c>
      <c r="B21" s="41"/>
      <c r="C21" s="29">
        <v>8</v>
      </c>
      <c r="D21" s="9" t="s">
        <v>14</v>
      </c>
      <c r="E21" s="8">
        <f>C21/100+1</f>
        <v>1.08</v>
      </c>
      <c r="F21" s="8"/>
      <c r="G21" s="8"/>
      <c r="H21" s="8"/>
      <c r="I21" s="8"/>
      <c r="J21" s="8"/>
      <c r="K21" s="8"/>
      <c r="L21" s="10"/>
      <c r="M21" s="10"/>
      <c r="N21" s="10"/>
    </row>
    <row r="22" spans="1:14" ht="21" customHeight="1" x14ac:dyDescent="0.15">
      <c r="A22" s="8"/>
      <c r="B22" s="30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10"/>
      <c r="M22" s="10"/>
      <c r="N22" s="10"/>
    </row>
    <row r="23" spans="1:14" ht="21" customHeight="1" x14ac:dyDescent="0.15">
      <c r="A23" s="8"/>
      <c r="B23" s="8" t="s">
        <v>8</v>
      </c>
      <c r="C23" s="31">
        <v>13</v>
      </c>
      <c r="D23" s="31">
        <v>20</v>
      </c>
      <c r="E23" s="31">
        <v>25</v>
      </c>
      <c r="F23" s="31">
        <v>40</v>
      </c>
      <c r="G23" s="31">
        <v>50</v>
      </c>
      <c r="H23" s="31">
        <v>75</v>
      </c>
      <c r="I23" s="31">
        <v>100</v>
      </c>
      <c r="J23" s="31">
        <v>150</v>
      </c>
      <c r="K23" s="8"/>
      <c r="L23" s="10"/>
      <c r="M23" s="10"/>
      <c r="N23" s="10"/>
    </row>
    <row r="24" spans="1:14" ht="21" customHeight="1" x14ac:dyDescent="0.15">
      <c r="A24" s="8"/>
      <c r="B24" s="8"/>
      <c r="C24" s="8">
        <v>1600</v>
      </c>
      <c r="D24" s="8">
        <v>2800</v>
      </c>
      <c r="E24" s="8">
        <v>4300</v>
      </c>
      <c r="F24" s="8">
        <v>5800</v>
      </c>
      <c r="G24" s="8">
        <v>7200</v>
      </c>
      <c r="H24" s="8">
        <v>8600</v>
      </c>
      <c r="I24" s="8">
        <v>11500</v>
      </c>
      <c r="J24" s="8">
        <v>15300</v>
      </c>
      <c r="K24" s="8"/>
      <c r="L24" s="10"/>
      <c r="M24" s="10"/>
      <c r="N24" s="10"/>
    </row>
    <row r="25" spans="1:14" ht="21" customHeight="1" x14ac:dyDescent="0.15">
      <c r="A25" s="8"/>
      <c r="B25" s="65" t="s">
        <v>23</v>
      </c>
      <c r="C25" s="9" t="s">
        <v>17</v>
      </c>
      <c r="D25" s="9" t="s">
        <v>18</v>
      </c>
      <c r="E25" s="9" t="s">
        <v>19</v>
      </c>
      <c r="F25" s="9" t="s">
        <v>20</v>
      </c>
      <c r="G25" s="9" t="s">
        <v>21</v>
      </c>
      <c r="H25" s="8"/>
      <c r="I25" s="8"/>
      <c r="J25" s="8"/>
      <c r="K25" s="8"/>
      <c r="L25" s="10"/>
      <c r="M25" s="10"/>
      <c r="N25" s="10"/>
    </row>
    <row r="26" spans="1:14" ht="21" customHeight="1" x14ac:dyDescent="0.15">
      <c r="A26" s="8"/>
      <c r="B26" s="41"/>
      <c r="C26" s="9">
        <v>75</v>
      </c>
      <c r="D26" s="9">
        <v>170</v>
      </c>
      <c r="E26" s="9">
        <v>200</v>
      </c>
      <c r="F26" s="9">
        <v>225</v>
      </c>
      <c r="G26" s="9">
        <v>245</v>
      </c>
      <c r="H26" s="8"/>
      <c r="I26" s="8"/>
      <c r="J26" s="8"/>
      <c r="K26" s="8"/>
      <c r="L26" s="10"/>
      <c r="M26" s="10"/>
      <c r="N26" s="10"/>
    </row>
    <row r="27" spans="1:14" ht="21" customHeight="1" x14ac:dyDescent="0.15">
      <c r="A27" s="8"/>
      <c r="B27" s="8" t="s">
        <v>4</v>
      </c>
      <c r="C27" s="8">
        <v>20</v>
      </c>
      <c r="D27" s="8">
        <v>40</v>
      </c>
      <c r="E27" s="8">
        <v>60</v>
      </c>
      <c r="F27" s="8">
        <v>200</v>
      </c>
      <c r="G27" s="4" t="s">
        <v>22</v>
      </c>
      <c r="H27" s="8"/>
      <c r="I27" s="8" t="s">
        <v>54</v>
      </c>
      <c r="J27" s="8">
        <f>HLOOKUP(B8,C23:J24,2)</f>
        <v>1600</v>
      </c>
      <c r="K27" s="8"/>
      <c r="L27" s="10"/>
      <c r="M27" s="10"/>
      <c r="N27" s="10"/>
    </row>
    <row r="28" spans="1:14" ht="21" customHeight="1" x14ac:dyDescent="0.15">
      <c r="A28" s="8"/>
      <c r="B28" s="8" t="s">
        <v>5</v>
      </c>
      <c r="C28" s="8">
        <f>C26*C27</f>
        <v>1500</v>
      </c>
      <c r="D28" s="8">
        <f>(D27-C27)*D26+C28</f>
        <v>4900</v>
      </c>
      <c r="E28" s="8">
        <f t="shared" ref="E28:F28" si="0">(E27-D27)*E26+D28</f>
        <v>8900</v>
      </c>
      <c r="F28" s="8">
        <f t="shared" si="0"/>
        <v>40400</v>
      </c>
      <c r="G28" s="4" t="s">
        <v>22</v>
      </c>
      <c r="H28" s="8"/>
      <c r="I28" s="8" t="s">
        <v>55</v>
      </c>
      <c r="J28" s="8">
        <f>SUM(C30:G30)</f>
        <v>0</v>
      </c>
      <c r="K28" s="8"/>
      <c r="L28" s="10"/>
      <c r="M28" s="10"/>
      <c r="N28" s="10"/>
    </row>
    <row r="29" spans="1:14" ht="21" customHeight="1" x14ac:dyDescent="0.15">
      <c r="A29" s="8"/>
      <c r="B29" s="8" t="s">
        <v>13</v>
      </c>
      <c r="C29" s="8">
        <f>IF($B$5&lt;(C27+1),1,0)</f>
        <v>1</v>
      </c>
      <c r="D29" s="8">
        <f>IF($B$5&lt;(C27+1),0,IF($B$5&gt;D27,0,1))</f>
        <v>0</v>
      </c>
      <c r="E29" s="8">
        <f t="shared" ref="E29:F29" si="1">IF($B$5&lt;(D27+1),0,IF($B$5&gt;E27,0,1))</f>
        <v>0</v>
      </c>
      <c r="F29" s="8">
        <f t="shared" si="1"/>
        <v>0</v>
      </c>
      <c r="G29" s="8">
        <f>IF(B5&gt;F27,1,0)</f>
        <v>0</v>
      </c>
      <c r="H29" s="8"/>
      <c r="I29" s="8"/>
      <c r="J29" s="8"/>
      <c r="K29" s="8"/>
      <c r="L29" s="10"/>
      <c r="M29" s="10"/>
      <c r="N29" s="10"/>
    </row>
    <row r="30" spans="1:14" ht="21" customHeight="1" x14ac:dyDescent="0.15">
      <c r="A30" s="8"/>
      <c r="B30" s="8" t="s">
        <v>7</v>
      </c>
      <c r="C30" s="8">
        <f>IF(C29=1,B5*C26,0)</f>
        <v>0</v>
      </c>
      <c r="D30" s="8">
        <f>IF(D29=1,($B$5-C27)*D26+C28,0)</f>
        <v>0</v>
      </c>
      <c r="E30" s="8">
        <f t="shared" ref="E30:F30" si="2">IF(E29=1,($B$5-D27)*E26+D28,0)</f>
        <v>0</v>
      </c>
      <c r="F30" s="8">
        <f t="shared" si="2"/>
        <v>0</v>
      </c>
      <c r="G30" s="8">
        <f>IF(G29=1,(B5-F27)*G26+F28,0)</f>
        <v>0</v>
      </c>
      <c r="H30" s="8"/>
      <c r="I30" s="8"/>
      <c r="J30" s="8"/>
      <c r="K30" s="8"/>
      <c r="L30" s="10"/>
      <c r="M30" s="10"/>
      <c r="N30" s="10"/>
    </row>
    <row r="31" spans="1:14" ht="21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10"/>
      <c r="M31" s="10"/>
      <c r="N31" s="10"/>
    </row>
    <row r="32" spans="1:14" ht="21" customHeight="1" x14ac:dyDescent="0.15">
      <c r="A32" s="8"/>
      <c r="B32" s="30" t="s">
        <v>24</v>
      </c>
      <c r="C32" s="8"/>
      <c r="D32" s="8"/>
      <c r="E32" s="8"/>
      <c r="F32" s="8"/>
      <c r="G32" s="8"/>
      <c r="H32" s="8"/>
      <c r="I32" s="8"/>
      <c r="J32" s="8"/>
      <c r="K32" s="8"/>
      <c r="L32" s="10"/>
      <c r="M32" s="10"/>
      <c r="N32" s="10"/>
    </row>
    <row r="33" spans="1:14" ht="21" customHeight="1" x14ac:dyDescent="0.15">
      <c r="A33" s="8"/>
      <c r="B33" s="8" t="s">
        <v>8</v>
      </c>
      <c r="C33" s="8">
        <v>1680</v>
      </c>
      <c r="D33" s="9" t="s">
        <v>14</v>
      </c>
      <c r="E33" s="8">
        <f>ROUNDDOWN(C33*E21,0)</f>
        <v>1814</v>
      </c>
      <c r="F33" s="8"/>
      <c r="G33" s="8"/>
      <c r="H33" s="8"/>
      <c r="I33" s="8"/>
      <c r="J33" s="8"/>
      <c r="K33" s="8"/>
      <c r="L33" s="10"/>
      <c r="M33" s="10"/>
      <c r="N33" s="10"/>
    </row>
    <row r="34" spans="1:14" ht="21" customHeight="1" x14ac:dyDescent="0.15">
      <c r="A34" s="8"/>
      <c r="B34" s="41" t="s">
        <v>1</v>
      </c>
      <c r="C34" s="9" t="s">
        <v>17</v>
      </c>
      <c r="D34" s="9" t="s">
        <v>18</v>
      </c>
      <c r="E34" s="9" t="s">
        <v>19</v>
      </c>
      <c r="F34" s="9" t="s">
        <v>26</v>
      </c>
      <c r="G34" s="32" t="s">
        <v>27</v>
      </c>
      <c r="H34" s="33" t="s">
        <v>25</v>
      </c>
      <c r="I34" s="9" t="s">
        <v>28</v>
      </c>
      <c r="J34" s="8"/>
      <c r="K34" s="8"/>
      <c r="L34" s="10"/>
      <c r="M34" s="10"/>
      <c r="N34" s="10"/>
    </row>
    <row r="35" spans="1:14" ht="21" customHeight="1" x14ac:dyDescent="0.15">
      <c r="A35" s="8"/>
      <c r="B35" s="41"/>
      <c r="C35" s="8">
        <v>84</v>
      </c>
      <c r="D35" s="8">
        <v>147</v>
      </c>
      <c r="E35" s="8">
        <v>189</v>
      </c>
      <c r="F35" s="8">
        <v>231</v>
      </c>
      <c r="G35" s="8">
        <v>273</v>
      </c>
      <c r="H35" s="8">
        <v>294</v>
      </c>
      <c r="I35" s="8">
        <v>315</v>
      </c>
      <c r="J35" s="8"/>
      <c r="K35" s="8"/>
      <c r="L35" s="10"/>
      <c r="M35" s="10"/>
      <c r="N35" s="10"/>
    </row>
    <row r="36" spans="1:14" ht="21" customHeight="1" x14ac:dyDescent="0.15">
      <c r="A36" s="8"/>
      <c r="B36" s="8"/>
      <c r="C36" s="34">
        <f>ROUNDDOWN(C35*$E$21,0)</f>
        <v>90</v>
      </c>
      <c r="D36" s="34">
        <f>ROUNDDOWN(D35*$E$21,0)</f>
        <v>158</v>
      </c>
      <c r="E36" s="34">
        <f t="shared" ref="E36:F36" si="3">ROUNDDOWN(E35*$E$21,0)</f>
        <v>204</v>
      </c>
      <c r="F36" s="34">
        <f t="shared" si="3"/>
        <v>249</v>
      </c>
      <c r="G36" s="34">
        <f t="shared" ref="G36" si="4">ROUNDDOWN(G35*$E$21,0)</f>
        <v>294</v>
      </c>
      <c r="H36" s="34">
        <f t="shared" ref="H36" si="5">ROUNDDOWN(H35*$E$21,0)</f>
        <v>317</v>
      </c>
      <c r="I36" s="34">
        <f t="shared" ref="I36" si="6">ROUNDDOWN(I35*$E$21,0)</f>
        <v>340</v>
      </c>
      <c r="J36" s="8"/>
      <c r="K36" s="8"/>
      <c r="L36" s="10"/>
      <c r="M36" s="10"/>
      <c r="N36" s="10"/>
    </row>
    <row r="37" spans="1:14" ht="21" customHeight="1" x14ac:dyDescent="0.15">
      <c r="A37" s="8"/>
      <c r="B37" s="8" t="s">
        <v>4</v>
      </c>
      <c r="C37" s="8">
        <v>20</v>
      </c>
      <c r="D37" s="8">
        <v>40</v>
      </c>
      <c r="E37" s="8">
        <v>60</v>
      </c>
      <c r="F37" s="8">
        <v>100</v>
      </c>
      <c r="G37" s="8">
        <v>200</v>
      </c>
      <c r="H37" s="8">
        <v>1000</v>
      </c>
      <c r="I37" s="4" t="s">
        <v>6</v>
      </c>
      <c r="J37" s="8"/>
      <c r="K37" s="8"/>
      <c r="L37" s="10"/>
      <c r="M37" s="10"/>
      <c r="N37" s="10"/>
    </row>
    <row r="38" spans="1:14" ht="21" customHeight="1" x14ac:dyDescent="0.15">
      <c r="A38" s="8"/>
      <c r="B38" s="8" t="s">
        <v>5</v>
      </c>
      <c r="C38" s="8">
        <f>C36*C37</f>
        <v>1800</v>
      </c>
      <c r="D38" s="8">
        <f>(D37-C37)*D36+C38</f>
        <v>4960</v>
      </c>
      <c r="E38" s="8">
        <f t="shared" ref="E38:H38" si="7">(E37-D37)*E36+D38</f>
        <v>9040</v>
      </c>
      <c r="F38" s="8">
        <f t="shared" si="7"/>
        <v>19000</v>
      </c>
      <c r="G38" s="8">
        <f t="shared" si="7"/>
        <v>48400</v>
      </c>
      <c r="H38" s="8">
        <f t="shared" si="7"/>
        <v>302000</v>
      </c>
      <c r="I38" s="4" t="s">
        <v>6</v>
      </c>
      <c r="J38" s="8"/>
      <c r="K38" s="8"/>
      <c r="L38" s="10"/>
      <c r="M38" s="10"/>
      <c r="N38" s="10"/>
    </row>
    <row r="39" spans="1:14" ht="21" customHeight="1" x14ac:dyDescent="0.15">
      <c r="A39" s="8"/>
      <c r="B39" s="8" t="s">
        <v>13</v>
      </c>
      <c r="C39" s="8">
        <f>IF(B5&gt;C37,0,1)</f>
        <v>1</v>
      </c>
      <c r="D39" s="8">
        <f>IF($B$5&gt;D37,0,IF($B$5&lt;(C37+1),0,1))</f>
        <v>0</v>
      </c>
      <c r="E39" s="8">
        <f t="shared" ref="E39:H39" si="8">IF($B$5&gt;E37,0,IF($B$5&lt;(D37+1),0,1))</f>
        <v>0</v>
      </c>
      <c r="F39" s="8">
        <f t="shared" si="8"/>
        <v>0</v>
      </c>
      <c r="G39" s="8">
        <f t="shared" si="8"/>
        <v>0</v>
      </c>
      <c r="H39" s="8">
        <f t="shared" si="8"/>
        <v>0</v>
      </c>
      <c r="I39" s="8">
        <f>IF(B5&gt;H37,1,0)</f>
        <v>0</v>
      </c>
      <c r="J39" s="8" t="s">
        <v>30</v>
      </c>
      <c r="K39" s="8"/>
      <c r="L39" s="10"/>
      <c r="M39" s="10"/>
      <c r="N39" s="10"/>
    </row>
    <row r="40" spans="1:14" ht="21" customHeight="1" x14ac:dyDescent="0.15">
      <c r="A40" s="8"/>
      <c r="B40" s="8" t="s">
        <v>7</v>
      </c>
      <c r="C40" s="8">
        <f>IF(C39=0,0,B5*C36)</f>
        <v>0</v>
      </c>
      <c r="D40" s="8">
        <f>IF(D39=0,0,($B$5-C37)*D36+C38)</f>
        <v>0</v>
      </c>
      <c r="E40" s="8">
        <f t="shared" ref="E40:H40" si="9">IF(E39=0,0,($B$5-D37)*E36+D38)</f>
        <v>0</v>
      </c>
      <c r="F40" s="8">
        <f t="shared" si="9"/>
        <v>0</v>
      </c>
      <c r="G40" s="8">
        <f t="shared" si="9"/>
        <v>0</v>
      </c>
      <c r="H40" s="8">
        <f t="shared" si="9"/>
        <v>0</v>
      </c>
      <c r="I40" s="8">
        <f>IF(I39=0,0,($B$5-H37)*I36+H38)</f>
        <v>0</v>
      </c>
      <c r="J40" s="8">
        <f>SUM(C40:I40)+E33</f>
        <v>1814</v>
      </c>
      <c r="K40" s="8"/>
      <c r="L40" s="10"/>
      <c r="M40" s="10"/>
      <c r="N40" s="10"/>
    </row>
    <row r="41" spans="1:14" ht="21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0"/>
      <c r="M41" s="10"/>
      <c r="N41" s="10"/>
    </row>
    <row r="42" spans="1:14" ht="21" customHeight="1" x14ac:dyDescent="0.15">
      <c r="A42" s="8"/>
      <c r="B42" s="30" t="s">
        <v>31</v>
      </c>
      <c r="C42" s="8"/>
      <c r="D42" s="8"/>
      <c r="E42" s="8"/>
      <c r="F42" s="8"/>
      <c r="G42" s="8"/>
      <c r="H42" s="8"/>
      <c r="I42" s="8"/>
      <c r="J42" s="8"/>
      <c r="K42" s="8"/>
      <c r="L42" s="10"/>
      <c r="M42" s="10"/>
      <c r="N42" s="10"/>
    </row>
    <row r="43" spans="1:14" ht="21" customHeight="1" x14ac:dyDescent="0.15">
      <c r="A43" s="8"/>
      <c r="B43" s="8" t="s">
        <v>32</v>
      </c>
      <c r="C43" s="31">
        <v>13</v>
      </c>
      <c r="D43" s="31">
        <v>20</v>
      </c>
      <c r="E43" s="31">
        <v>25</v>
      </c>
      <c r="F43" s="31">
        <v>40</v>
      </c>
      <c r="G43" s="31">
        <v>50</v>
      </c>
      <c r="H43" s="31">
        <v>75</v>
      </c>
      <c r="I43" s="31">
        <v>100</v>
      </c>
      <c r="J43" s="31">
        <v>150</v>
      </c>
      <c r="K43" s="8"/>
      <c r="L43" s="10"/>
      <c r="M43" s="10"/>
      <c r="N43" s="10"/>
    </row>
    <row r="44" spans="1:14" ht="21" customHeight="1" x14ac:dyDescent="0.15">
      <c r="A44" s="8"/>
      <c r="B44" s="8"/>
      <c r="C44" s="8">
        <f>C24/2</f>
        <v>800</v>
      </c>
      <c r="D44" s="8">
        <f t="shared" ref="D44:J44" si="10">D24/2</f>
        <v>1400</v>
      </c>
      <c r="E44" s="8">
        <f t="shared" si="10"/>
        <v>2150</v>
      </c>
      <c r="F44" s="8">
        <f t="shared" si="10"/>
        <v>2900</v>
      </c>
      <c r="G44" s="8">
        <f t="shared" si="10"/>
        <v>3600</v>
      </c>
      <c r="H44" s="8">
        <f t="shared" si="10"/>
        <v>4300</v>
      </c>
      <c r="I44" s="8">
        <f t="shared" si="10"/>
        <v>5750</v>
      </c>
      <c r="J44" s="8">
        <f t="shared" si="10"/>
        <v>7650</v>
      </c>
      <c r="K44" s="8"/>
      <c r="L44" s="10"/>
      <c r="M44" s="10"/>
      <c r="N44" s="10"/>
    </row>
    <row r="45" spans="1:14" ht="21" customHeight="1" x14ac:dyDescent="0.15">
      <c r="A45" s="8"/>
      <c r="B45" s="65" t="s">
        <v>33</v>
      </c>
      <c r="C45" s="9" t="s">
        <v>38</v>
      </c>
      <c r="D45" s="9" t="s">
        <v>35</v>
      </c>
      <c r="E45" s="9" t="s">
        <v>36</v>
      </c>
      <c r="F45" s="9" t="s">
        <v>39</v>
      </c>
      <c r="G45" s="9" t="s">
        <v>40</v>
      </c>
      <c r="H45" s="8"/>
      <c r="I45" s="8"/>
      <c r="J45" s="8"/>
      <c r="K45" s="8"/>
      <c r="L45" s="10"/>
      <c r="M45" s="10"/>
      <c r="N45" s="10"/>
    </row>
    <row r="46" spans="1:14" ht="21" customHeight="1" x14ac:dyDescent="0.15">
      <c r="A46" s="8"/>
      <c r="B46" s="41"/>
      <c r="C46" s="8">
        <f>C26</f>
        <v>75</v>
      </c>
      <c r="D46" s="8">
        <f t="shared" ref="D46:G46" si="11">D26</f>
        <v>170</v>
      </c>
      <c r="E46" s="8">
        <f t="shared" si="11"/>
        <v>200</v>
      </c>
      <c r="F46" s="8">
        <f t="shared" si="11"/>
        <v>225</v>
      </c>
      <c r="G46" s="8">
        <f t="shared" si="11"/>
        <v>245</v>
      </c>
      <c r="H46" s="8"/>
      <c r="I46" s="8"/>
      <c r="J46" s="8"/>
      <c r="K46" s="8"/>
      <c r="L46" s="10"/>
      <c r="M46" s="10"/>
      <c r="N46" s="10"/>
    </row>
    <row r="47" spans="1:14" ht="21" customHeight="1" x14ac:dyDescent="0.15">
      <c r="A47" s="8"/>
      <c r="B47" s="8" t="s">
        <v>4</v>
      </c>
      <c r="C47" s="8">
        <v>10</v>
      </c>
      <c r="D47" s="8">
        <v>20</v>
      </c>
      <c r="E47" s="8">
        <v>30</v>
      </c>
      <c r="F47" s="8">
        <v>100</v>
      </c>
      <c r="G47" s="4" t="s">
        <v>41</v>
      </c>
      <c r="H47" s="8"/>
      <c r="I47" s="8" t="s">
        <v>54</v>
      </c>
      <c r="J47" s="8">
        <f>HLOOKUP(B8,C43:J44,2)</f>
        <v>800</v>
      </c>
      <c r="K47" s="8"/>
      <c r="L47" s="10"/>
      <c r="M47" s="10"/>
      <c r="N47" s="10"/>
    </row>
    <row r="48" spans="1:14" ht="21" customHeight="1" x14ac:dyDescent="0.15">
      <c r="A48" s="8"/>
      <c r="B48" s="8" t="s">
        <v>5</v>
      </c>
      <c r="C48" s="8">
        <f>C46*C47</f>
        <v>750</v>
      </c>
      <c r="D48" s="8">
        <f>(D47-C47)*D46+C48</f>
        <v>2450</v>
      </c>
      <c r="E48" s="8">
        <f t="shared" ref="E48:F48" si="12">(E47-D47)*E46+D48</f>
        <v>4450</v>
      </c>
      <c r="F48" s="8">
        <f t="shared" si="12"/>
        <v>20200</v>
      </c>
      <c r="G48" s="4" t="s">
        <v>41</v>
      </c>
      <c r="H48" s="8"/>
      <c r="I48" s="8" t="s">
        <v>55</v>
      </c>
      <c r="J48" s="8">
        <f>SUM(C50:G50)</f>
        <v>0</v>
      </c>
      <c r="K48" s="8"/>
      <c r="L48" s="10"/>
      <c r="M48" s="10"/>
      <c r="N48" s="10"/>
    </row>
    <row r="49" spans="1:14" ht="21" customHeight="1" x14ac:dyDescent="0.15">
      <c r="A49" s="8"/>
      <c r="B49" s="8" t="s">
        <v>13</v>
      </c>
      <c r="C49" s="8">
        <f>IF(B5&gt;C47,0,1)</f>
        <v>1</v>
      </c>
      <c r="D49" s="8">
        <f>IF($B$5&gt;D47,0,IF($B$5&lt;C47+1,0,1))</f>
        <v>0</v>
      </c>
      <c r="E49" s="8">
        <f t="shared" ref="E49:F49" si="13">IF($B$5&gt;E47,0,IF($B$5&lt;D47+1,0,1))</f>
        <v>0</v>
      </c>
      <c r="F49" s="8">
        <f t="shared" si="13"/>
        <v>0</v>
      </c>
      <c r="G49" s="8">
        <f>IF(B5&lt;F47+1,0,1)</f>
        <v>0</v>
      </c>
      <c r="H49" s="8"/>
      <c r="I49" s="8"/>
      <c r="J49" s="8"/>
      <c r="K49" s="8"/>
      <c r="L49" s="10"/>
      <c r="M49" s="10"/>
      <c r="N49" s="10"/>
    </row>
    <row r="50" spans="1:14" ht="21" customHeight="1" x14ac:dyDescent="0.15">
      <c r="A50" s="8"/>
      <c r="B50" s="8" t="s">
        <v>7</v>
      </c>
      <c r="C50" s="8">
        <f>IF(C49=0,0,B5*C46)</f>
        <v>0</v>
      </c>
      <c r="D50" s="8">
        <f>IF(D49=0,0,($B$5-C47)*D46+C48)</f>
        <v>0</v>
      </c>
      <c r="E50" s="8">
        <f t="shared" ref="E50:G50" si="14">IF(E49=0,0,($B$5-D47)*E46+D48)</f>
        <v>0</v>
      </c>
      <c r="F50" s="8">
        <f t="shared" si="14"/>
        <v>0</v>
      </c>
      <c r="G50" s="8">
        <f t="shared" si="14"/>
        <v>0</v>
      </c>
      <c r="H50" s="8"/>
      <c r="I50" s="8"/>
      <c r="J50" s="8"/>
      <c r="K50" s="8"/>
      <c r="L50" s="10"/>
      <c r="M50" s="10"/>
      <c r="N50" s="10"/>
    </row>
    <row r="51" spans="1:14" ht="21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10"/>
      <c r="M51" s="10"/>
      <c r="N51" s="10"/>
    </row>
    <row r="52" spans="1:14" ht="21" customHeight="1" x14ac:dyDescent="0.15">
      <c r="A52" s="8"/>
      <c r="B52" s="8" t="s">
        <v>42</v>
      </c>
      <c r="C52" s="8"/>
      <c r="D52" s="8"/>
      <c r="E52" s="8"/>
      <c r="F52" s="8"/>
      <c r="G52" s="8"/>
      <c r="H52" s="8"/>
      <c r="I52" s="8"/>
      <c r="J52" s="8"/>
      <c r="K52" s="8"/>
      <c r="L52" s="10"/>
      <c r="M52" s="10"/>
      <c r="N52" s="10"/>
    </row>
    <row r="53" spans="1:14" ht="21" customHeight="1" x14ac:dyDescent="0.15">
      <c r="A53" s="8"/>
      <c r="B53" s="8" t="s">
        <v>32</v>
      </c>
      <c r="C53" s="8">
        <f>C33/2</f>
        <v>840</v>
      </c>
      <c r="D53" s="9" t="s">
        <v>43</v>
      </c>
      <c r="E53" s="8">
        <f>ROUNDDOWN(C53*E21,0)</f>
        <v>907</v>
      </c>
      <c r="F53" s="8"/>
      <c r="G53" s="8"/>
      <c r="H53" s="8"/>
      <c r="I53" s="8"/>
      <c r="J53" s="8"/>
      <c r="K53" s="8"/>
      <c r="L53" s="10"/>
      <c r="M53" s="10"/>
      <c r="N53" s="10"/>
    </row>
    <row r="54" spans="1:14" ht="21" customHeight="1" x14ac:dyDescent="0.15">
      <c r="A54" s="8"/>
      <c r="B54" s="41" t="s">
        <v>1</v>
      </c>
      <c r="C54" s="8" t="s">
        <v>37</v>
      </c>
      <c r="D54" s="8" t="s">
        <v>34</v>
      </c>
      <c r="E54" s="8" t="s">
        <v>44</v>
      </c>
      <c r="F54" s="8" t="s">
        <v>45</v>
      </c>
      <c r="G54" s="8" t="s">
        <v>46</v>
      </c>
      <c r="H54" s="8" t="s">
        <v>47</v>
      </c>
      <c r="I54" s="8" t="s">
        <v>48</v>
      </c>
      <c r="J54" s="8"/>
      <c r="K54" s="8"/>
      <c r="L54" s="10"/>
      <c r="M54" s="10"/>
      <c r="N54" s="10"/>
    </row>
    <row r="55" spans="1:14" ht="21" customHeight="1" x14ac:dyDescent="0.15">
      <c r="A55" s="8"/>
      <c r="B55" s="41"/>
      <c r="C55" s="8">
        <f>C35</f>
        <v>84</v>
      </c>
      <c r="D55" s="8">
        <f t="shared" ref="D55:I55" si="15">D35</f>
        <v>147</v>
      </c>
      <c r="E55" s="8">
        <f t="shared" si="15"/>
        <v>189</v>
      </c>
      <c r="F55" s="8">
        <f t="shared" si="15"/>
        <v>231</v>
      </c>
      <c r="G55" s="8">
        <f t="shared" si="15"/>
        <v>273</v>
      </c>
      <c r="H55" s="8">
        <f t="shared" si="15"/>
        <v>294</v>
      </c>
      <c r="I55" s="8">
        <f t="shared" si="15"/>
        <v>315</v>
      </c>
      <c r="J55" s="8"/>
      <c r="K55" s="8"/>
      <c r="L55" s="10"/>
      <c r="M55" s="10"/>
      <c r="N55" s="10"/>
    </row>
    <row r="56" spans="1:14" ht="21" customHeight="1" x14ac:dyDescent="0.15">
      <c r="A56" s="8"/>
      <c r="B56" s="8"/>
      <c r="C56" s="8">
        <f>ROUNDDOWN(C55*$E$21,0)</f>
        <v>90</v>
      </c>
      <c r="D56" s="8">
        <f t="shared" ref="D56:I56" si="16">ROUNDDOWN(D55*$E$21,0)</f>
        <v>158</v>
      </c>
      <c r="E56" s="8">
        <f t="shared" si="16"/>
        <v>204</v>
      </c>
      <c r="F56" s="8">
        <f t="shared" si="16"/>
        <v>249</v>
      </c>
      <c r="G56" s="8">
        <f t="shared" si="16"/>
        <v>294</v>
      </c>
      <c r="H56" s="8">
        <f t="shared" si="16"/>
        <v>317</v>
      </c>
      <c r="I56" s="8">
        <f t="shared" si="16"/>
        <v>340</v>
      </c>
      <c r="J56" s="8"/>
      <c r="K56" s="8"/>
      <c r="L56" s="10"/>
      <c r="M56" s="10"/>
      <c r="N56" s="10"/>
    </row>
    <row r="57" spans="1:14" ht="21" customHeight="1" x14ac:dyDescent="0.15">
      <c r="A57" s="8"/>
      <c r="B57" s="8" t="s">
        <v>4</v>
      </c>
      <c r="C57" s="8">
        <v>10</v>
      </c>
      <c r="D57" s="8">
        <v>20</v>
      </c>
      <c r="E57" s="8">
        <v>30</v>
      </c>
      <c r="F57" s="8">
        <v>50</v>
      </c>
      <c r="G57" s="8">
        <v>100</v>
      </c>
      <c r="H57" s="8">
        <v>200</v>
      </c>
      <c r="I57" s="4" t="s">
        <v>49</v>
      </c>
      <c r="J57" s="8"/>
      <c r="K57" s="8"/>
      <c r="L57" s="10"/>
      <c r="M57" s="10"/>
      <c r="N57" s="10"/>
    </row>
    <row r="58" spans="1:14" ht="21" customHeight="1" x14ac:dyDescent="0.15">
      <c r="A58" s="8"/>
      <c r="B58" s="8" t="s">
        <v>5</v>
      </c>
      <c r="C58" s="8">
        <f>C56*C57</f>
        <v>900</v>
      </c>
      <c r="D58" s="8">
        <f>(D57-C57)*D56+C58</f>
        <v>2480</v>
      </c>
      <c r="E58" s="8">
        <f t="shared" ref="E58:H58" si="17">(E57-D57)*E56+D58</f>
        <v>4520</v>
      </c>
      <c r="F58" s="8">
        <f t="shared" si="17"/>
        <v>9500</v>
      </c>
      <c r="G58" s="8">
        <f t="shared" si="17"/>
        <v>24200</v>
      </c>
      <c r="H58" s="8">
        <f t="shared" si="17"/>
        <v>55900</v>
      </c>
      <c r="I58" s="4" t="s">
        <v>50</v>
      </c>
      <c r="J58" s="8"/>
      <c r="K58" s="8"/>
      <c r="L58" s="10"/>
      <c r="M58" s="10"/>
      <c r="N58" s="10"/>
    </row>
    <row r="59" spans="1:14" ht="21" customHeight="1" x14ac:dyDescent="0.15">
      <c r="A59" s="8"/>
      <c r="B59" s="8" t="s">
        <v>13</v>
      </c>
      <c r="C59" s="8">
        <f>IF(B5&gt;C57,0,1)</f>
        <v>1</v>
      </c>
      <c r="D59" s="8">
        <f>IF($B$5&gt;D57,0,IF($B$5&lt;C57+1,0,1))</f>
        <v>0</v>
      </c>
      <c r="E59" s="8">
        <f t="shared" ref="E59:H59" si="18">IF($B$5&gt;E57,0,IF($B$5&lt;D57+1,0,1))</f>
        <v>0</v>
      </c>
      <c r="F59" s="8">
        <f t="shared" si="18"/>
        <v>0</v>
      </c>
      <c r="G59" s="8">
        <f t="shared" si="18"/>
        <v>0</v>
      </c>
      <c r="H59" s="8">
        <f t="shared" si="18"/>
        <v>0</v>
      </c>
      <c r="I59" s="8">
        <f>IF(B5&lt;H57+1,0,1)</f>
        <v>0</v>
      </c>
      <c r="J59" s="8" t="s">
        <v>51</v>
      </c>
      <c r="K59" s="8"/>
      <c r="L59" s="10"/>
      <c r="M59" s="10"/>
      <c r="N59" s="10"/>
    </row>
    <row r="60" spans="1:14" ht="21" customHeight="1" x14ac:dyDescent="0.15">
      <c r="A60" s="8"/>
      <c r="B60" s="8" t="s">
        <v>7</v>
      </c>
      <c r="C60" s="8">
        <f>IF(C59=0,0,B5*C56)</f>
        <v>0</v>
      </c>
      <c r="D60" s="8">
        <f>IF(D59=0,0,($B$5-C57)*D56+C58)</f>
        <v>0</v>
      </c>
      <c r="E60" s="8">
        <f t="shared" ref="E60:I60" si="19">IF(E59=0,0,($B$5-D57)*E56+D58)</f>
        <v>0</v>
      </c>
      <c r="F60" s="8">
        <f t="shared" si="19"/>
        <v>0</v>
      </c>
      <c r="G60" s="8">
        <f t="shared" si="19"/>
        <v>0</v>
      </c>
      <c r="H60" s="8">
        <f t="shared" si="19"/>
        <v>0</v>
      </c>
      <c r="I60" s="8">
        <f t="shared" si="19"/>
        <v>0</v>
      </c>
      <c r="J60" s="8">
        <f>SUM(C60:I60)+E53</f>
        <v>907</v>
      </c>
      <c r="K60" s="8"/>
      <c r="L60" s="10"/>
      <c r="M60" s="10"/>
      <c r="N60" s="10"/>
    </row>
    <row r="61" spans="1:14" ht="21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10"/>
      <c r="M61" s="10"/>
      <c r="N61" s="10"/>
    </row>
    <row r="62" spans="1:14" ht="21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10"/>
      <c r="M62" s="10"/>
      <c r="N62" s="10"/>
    </row>
    <row r="63" spans="1:14" ht="21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10"/>
      <c r="M63" s="10"/>
      <c r="N63" s="10"/>
    </row>
  </sheetData>
  <sheetProtection sheet="1" objects="1" scenarios="1" selectLockedCells="1"/>
  <mergeCells count="17">
    <mergeCell ref="B45:B46"/>
    <mergeCell ref="B54:B55"/>
    <mergeCell ref="D15:F16"/>
    <mergeCell ref="B25:B26"/>
    <mergeCell ref="B34:B35"/>
    <mergeCell ref="B2:K2"/>
    <mergeCell ref="A21:B21"/>
    <mergeCell ref="B4:C4"/>
    <mergeCell ref="B5:C6"/>
    <mergeCell ref="B7:C7"/>
    <mergeCell ref="B8:C9"/>
    <mergeCell ref="B10:C10"/>
    <mergeCell ref="B11:C12"/>
    <mergeCell ref="B13:C13"/>
    <mergeCell ref="B14:C15"/>
    <mergeCell ref="I6:K6"/>
    <mergeCell ref="I7:K8"/>
  </mergeCells>
  <phoneticPr fontId="1"/>
  <dataValidations count="3">
    <dataValidation type="list" allowBlank="1" showInputMessage="1" showErrorMessage="1" sqref="B8:C9">
      <formula1>$C$23:$J$23</formula1>
    </dataValidation>
    <dataValidation type="list" allowBlank="1" showInputMessage="1" showErrorMessage="1" sqref="B11:C12">
      <formula1>$P$1:$Q$1</formula1>
    </dataValidation>
    <dataValidation type="list" allowBlank="1" showInputMessage="1" showErrorMessage="1" sqref="B14:C15">
      <formula1>$O$3:$O$4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5"/>
  <sheetViews>
    <sheetView workbookViewId="0">
      <pane ySplit="5" topLeftCell="A6" activePane="bottomLeft" state="frozen"/>
      <selection pane="bottomLeft" activeCell="S8" sqref="S8"/>
    </sheetView>
  </sheetViews>
  <sheetFormatPr defaultRowHeight="13.5" x14ac:dyDescent="0.15"/>
  <cols>
    <col min="1" max="1" width="5.25" bestFit="1" customWidth="1"/>
    <col min="2" max="6" width="7.875" customWidth="1"/>
    <col min="7" max="7" width="1.875" customWidth="1"/>
    <col min="8" max="8" width="7.875" customWidth="1"/>
    <col min="9" max="9" width="2.25" customWidth="1"/>
    <col min="10" max="10" width="5.25" bestFit="1" customWidth="1"/>
    <col min="11" max="15" width="7.875" customWidth="1"/>
  </cols>
  <sheetData>
    <row r="1" spans="1:25" x14ac:dyDescent="0.15">
      <c r="A1" s="70" t="s">
        <v>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5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5" x14ac:dyDescent="0.15">
      <c r="A3" t="s">
        <v>71</v>
      </c>
      <c r="J3" t="s">
        <v>72</v>
      </c>
    </row>
    <row r="4" spans="1:25" x14ac:dyDescent="0.15">
      <c r="A4" s="73" t="s">
        <v>63</v>
      </c>
      <c r="B4" s="75" t="s">
        <v>64</v>
      </c>
      <c r="C4" s="76"/>
      <c r="D4" s="76"/>
      <c r="E4" s="76"/>
      <c r="F4" s="76"/>
      <c r="H4" s="71" t="s">
        <v>30</v>
      </c>
      <c r="J4" s="77" t="s">
        <v>63</v>
      </c>
      <c r="K4" s="79" t="s">
        <v>64</v>
      </c>
      <c r="L4" s="76"/>
      <c r="M4" s="76"/>
      <c r="N4" s="76"/>
      <c r="O4" s="76"/>
    </row>
    <row r="5" spans="1:25" ht="14.25" thickBot="1" x14ac:dyDescent="0.2">
      <c r="A5" s="74"/>
      <c r="B5" s="35">
        <v>13</v>
      </c>
      <c r="C5" s="36">
        <v>20</v>
      </c>
      <c r="D5" s="36">
        <v>25</v>
      </c>
      <c r="E5" s="36">
        <v>40</v>
      </c>
      <c r="F5" s="36">
        <v>50</v>
      </c>
      <c r="H5" s="72"/>
      <c r="J5" s="78"/>
      <c r="K5" s="35">
        <v>13</v>
      </c>
      <c r="L5" s="36">
        <v>20</v>
      </c>
      <c r="M5" s="36">
        <v>25</v>
      </c>
      <c r="N5" s="36">
        <v>40</v>
      </c>
      <c r="O5" s="36">
        <v>50</v>
      </c>
      <c r="P5" s="38"/>
      <c r="Q5" s="39" t="s">
        <v>9</v>
      </c>
      <c r="R5" s="29">
        <v>8</v>
      </c>
      <c r="S5" s="37" t="s">
        <v>14</v>
      </c>
      <c r="T5" s="8">
        <f>R5/100+1</f>
        <v>1.08</v>
      </c>
      <c r="U5" s="8"/>
      <c r="V5" s="8"/>
      <c r="W5" s="11"/>
      <c r="X5" s="11"/>
      <c r="Y5" s="11"/>
    </row>
    <row r="6" spans="1:25" ht="14.25" customHeight="1" thickTop="1" x14ac:dyDescent="0.15">
      <c r="A6" s="17">
        <v>61</v>
      </c>
      <c r="B6" s="19">
        <f>ROUNDDOWN(((A6-60)*$R$10+$R$8+$R$12)*$T$5,0)</f>
        <v>11583</v>
      </c>
      <c r="C6" s="20">
        <f>ROUNDDOWN(((A6-60)*$R$10+$S$8+$R$12)*$T$5,0)</f>
        <v>12879</v>
      </c>
      <c r="D6" s="20">
        <f>ROUNDDOWN(((A6-60)*$R$10+$T$8+$R$12)*$T$5,0)</f>
        <v>14499</v>
      </c>
      <c r="E6" s="20">
        <f>ROUNDDOWN(((A6-60)*$R$10+$U$8+$R$12)*$T$5,0)</f>
        <v>16119</v>
      </c>
      <c r="F6" s="16">
        <f>ROUNDDOWN(((A6-60)*$R$10+$V$8+$R$12)*$T$5,0)</f>
        <v>17631</v>
      </c>
      <c r="G6" s="14"/>
      <c r="H6" s="16">
        <f>(A6-60)*$R$19+$R$21</f>
        <v>11103</v>
      </c>
      <c r="I6" s="14"/>
      <c r="J6" s="22">
        <v>61</v>
      </c>
      <c r="K6" s="24">
        <f>B6+$H6</f>
        <v>22686</v>
      </c>
      <c r="L6" s="16">
        <f t="shared" ref="L6:O6" si="0">C6+$H6</f>
        <v>23982</v>
      </c>
      <c r="M6" s="16">
        <f t="shared" si="0"/>
        <v>25602</v>
      </c>
      <c r="N6" s="16">
        <f t="shared" si="0"/>
        <v>27222</v>
      </c>
      <c r="O6" s="16">
        <f t="shared" si="0"/>
        <v>28734</v>
      </c>
      <c r="P6" s="8"/>
      <c r="Q6" s="30" t="s">
        <v>29</v>
      </c>
      <c r="R6" s="8"/>
      <c r="S6" s="8"/>
      <c r="T6" s="8"/>
      <c r="U6" s="8"/>
      <c r="V6" s="8"/>
      <c r="W6" s="11"/>
      <c r="X6" s="11"/>
      <c r="Y6" s="11"/>
    </row>
    <row r="7" spans="1:25" x14ac:dyDescent="0.15">
      <c r="A7" s="18">
        <v>62</v>
      </c>
      <c r="B7" s="21">
        <f t="shared" ref="B7:B70" si="1">ROUNDDOWN(((A7-60)*$R$10+$R$8+$R$12)*$T$5,0)</f>
        <v>11826</v>
      </c>
      <c r="C7" s="15">
        <f t="shared" ref="C7:C70" si="2">ROUNDDOWN(((A7-60)*$R$10+$S$8+$R$12)*$T$5,0)</f>
        <v>13122</v>
      </c>
      <c r="D7" s="15">
        <f t="shared" ref="D7:D70" si="3">ROUNDDOWN(((A7-60)*$R$10+$T$8+$R$12)*$T$5,0)</f>
        <v>14742</v>
      </c>
      <c r="E7" s="15">
        <f t="shared" ref="E7:E70" si="4">ROUNDDOWN(((A7-60)*$R$10+$U$8+$R$12)*$T$5,0)</f>
        <v>16362</v>
      </c>
      <c r="F7" s="15">
        <f t="shared" ref="F7:F70" si="5">ROUNDDOWN(((A7-60)*$R$10+$V$8+$R$12)*$T$5,0)</f>
        <v>17874</v>
      </c>
      <c r="G7" s="14"/>
      <c r="H7" s="15">
        <f t="shared" ref="H7:H45" si="6">(A7-60)*$R$19+$R$21</f>
        <v>11352</v>
      </c>
      <c r="I7" s="14"/>
      <c r="J7" s="23">
        <v>62</v>
      </c>
      <c r="K7" s="21">
        <f t="shared" ref="K7:K10" si="7">B7+$H7</f>
        <v>23178</v>
      </c>
      <c r="L7" s="15">
        <f t="shared" ref="L7:L10" si="8">C7+$H7</f>
        <v>24474</v>
      </c>
      <c r="M7" s="15">
        <f t="shared" ref="M7:M10" si="9">D7+$H7</f>
        <v>26094</v>
      </c>
      <c r="N7" s="15">
        <f t="shared" ref="N7:N10" si="10">E7+$H7</f>
        <v>27714</v>
      </c>
      <c r="O7" s="15">
        <f t="shared" ref="O7:O10" si="11">F7+$H7</f>
        <v>29226</v>
      </c>
      <c r="P7" s="8"/>
      <c r="Q7" s="8" t="s">
        <v>8</v>
      </c>
      <c r="R7" s="31">
        <v>13</v>
      </c>
      <c r="S7" s="31">
        <v>20</v>
      </c>
      <c r="T7" s="31">
        <v>25</v>
      </c>
      <c r="U7" s="31">
        <v>40</v>
      </c>
      <c r="V7" s="31">
        <v>50</v>
      </c>
      <c r="W7" s="12"/>
      <c r="X7" s="12"/>
      <c r="Y7" s="12"/>
    </row>
    <row r="8" spans="1:25" x14ac:dyDescent="0.15">
      <c r="A8" s="18">
        <v>63</v>
      </c>
      <c r="B8" s="21">
        <f t="shared" si="1"/>
        <v>12069</v>
      </c>
      <c r="C8" s="15">
        <f t="shared" si="2"/>
        <v>13365</v>
      </c>
      <c r="D8" s="15">
        <f t="shared" si="3"/>
        <v>14985</v>
      </c>
      <c r="E8" s="15">
        <f t="shared" si="4"/>
        <v>16605</v>
      </c>
      <c r="F8" s="15">
        <f t="shared" si="5"/>
        <v>18117</v>
      </c>
      <c r="G8" s="14"/>
      <c r="H8" s="15">
        <f t="shared" si="6"/>
        <v>11601</v>
      </c>
      <c r="I8" s="14"/>
      <c r="J8" s="23">
        <v>63</v>
      </c>
      <c r="K8" s="21">
        <f t="shared" si="7"/>
        <v>23670</v>
      </c>
      <c r="L8" s="15">
        <f t="shared" si="8"/>
        <v>24966</v>
      </c>
      <c r="M8" s="15">
        <f t="shared" si="9"/>
        <v>26586</v>
      </c>
      <c r="N8" s="15">
        <f t="shared" si="10"/>
        <v>28206</v>
      </c>
      <c r="O8" s="15">
        <f t="shared" si="11"/>
        <v>29718</v>
      </c>
      <c r="P8" s="8"/>
      <c r="Q8" s="8"/>
      <c r="R8" s="8">
        <v>1600</v>
      </c>
      <c r="S8" s="8">
        <v>2800</v>
      </c>
      <c r="T8" s="8">
        <v>4300</v>
      </c>
      <c r="U8" s="8">
        <v>5800</v>
      </c>
      <c r="V8" s="8">
        <v>7200</v>
      </c>
      <c r="W8" s="11"/>
      <c r="X8" s="11"/>
      <c r="Y8" s="11"/>
    </row>
    <row r="9" spans="1:25" x14ac:dyDescent="0.15">
      <c r="A9" s="18">
        <v>64</v>
      </c>
      <c r="B9" s="21">
        <f t="shared" si="1"/>
        <v>12312</v>
      </c>
      <c r="C9" s="15">
        <f t="shared" si="2"/>
        <v>13608</v>
      </c>
      <c r="D9" s="15">
        <f t="shared" si="3"/>
        <v>15228</v>
      </c>
      <c r="E9" s="15">
        <f t="shared" si="4"/>
        <v>16848</v>
      </c>
      <c r="F9" s="15">
        <f t="shared" si="5"/>
        <v>18360</v>
      </c>
      <c r="G9" s="14"/>
      <c r="H9" s="15">
        <f t="shared" si="6"/>
        <v>11850</v>
      </c>
      <c r="I9" s="14"/>
      <c r="J9" s="23">
        <v>64</v>
      </c>
      <c r="K9" s="21">
        <f t="shared" si="7"/>
        <v>24162</v>
      </c>
      <c r="L9" s="15">
        <f t="shared" si="8"/>
        <v>25458</v>
      </c>
      <c r="M9" s="15">
        <f t="shared" si="9"/>
        <v>27078</v>
      </c>
      <c r="N9" s="15">
        <f t="shared" si="10"/>
        <v>28698</v>
      </c>
      <c r="O9" s="15">
        <f t="shared" si="11"/>
        <v>30210</v>
      </c>
      <c r="P9" s="8"/>
      <c r="Q9" s="65" t="s">
        <v>23</v>
      </c>
      <c r="R9" s="37" t="s">
        <v>2</v>
      </c>
      <c r="S9" s="37" t="s">
        <v>3</v>
      </c>
      <c r="T9" s="37"/>
      <c r="U9" s="8"/>
      <c r="V9" s="8"/>
      <c r="W9" s="11"/>
      <c r="X9" s="11"/>
      <c r="Y9" s="11"/>
    </row>
    <row r="10" spans="1:25" x14ac:dyDescent="0.15">
      <c r="A10" s="18">
        <v>65</v>
      </c>
      <c r="B10" s="21">
        <f t="shared" si="1"/>
        <v>12555</v>
      </c>
      <c r="C10" s="15">
        <f t="shared" si="2"/>
        <v>13851</v>
      </c>
      <c r="D10" s="15">
        <f t="shared" si="3"/>
        <v>15471</v>
      </c>
      <c r="E10" s="15">
        <f t="shared" si="4"/>
        <v>17091</v>
      </c>
      <c r="F10" s="15">
        <f t="shared" si="5"/>
        <v>18603</v>
      </c>
      <c r="G10" s="14"/>
      <c r="H10" s="15">
        <f t="shared" si="6"/>
        <v>12099</v>
      </c>
      <c r="I10" s="14"/>
      <c r="J10" s="23">
        <v>65</v>
      </c>
      <c r="K10" s="21">
        <f t="shared" si="7"/>
        <v>24654</v>
      </c>
      <c r="L10" s="15">
        <f t="shared" si="8"/>
        <v>25950</v>
      </c>
      <c r="M10" s="15">
        <f t="shared" si="9"/>
        <v>27570</v>
      </c>
      <c r="N10" s="15">
        <f t="shared" si="10"/>
        <v>29190</v>
      </c>
      <c r="O10" s="15">
        <f t="shared" si="11"/>
        <v>30702</v>
      </c>
      <c r="P10" s="8"/>
      <c r="Q10" s="69"/>
      <c r="R10" s="37">
        <v>225</v>
      </c>
      <c r="S10" s="37">
        <v>245</v>
      </c>
      <c r="T10" s="37"/>
      <c r="U10" s="8"/>
      <c r="V10" s="8"/>
      <c r="W10" s="11"/>
      <c r="X10" s="11"/>
      <c r="Y10" s="11"/>
    </row>
    <row r="11" spans="1:25" x14ac:dyDescent="0.15">
      <c r="A11" s="18">
        <v>66</v>
      </c>
      <c r="B11" s="21">
        <f t="shared" si="1"/>
        <v>12798</v>
      </c>
      <c r="C11" s="15">
        <f t="shared" si="2"/>
        <v>14094</v>
      </c>
      <c r="D11" s="15">
        <f t="shared" si="3"/>
        <v>15714</v>
      </c>
      <c r="E11" s="15">
        <f t="shared" si="4"/>
        <v>17334</v>
      </c>
      <c r="F11" s="15">
        <f t="shared" si="5"/>
        <v>18846</v>
      </c>
      <c r="G11" s="14"/>
      <c r="H11" s="15">
        <f t="shared" si="6"/>
        <v>12348</v>
      </c>
      <c r="I11" s="14"/>
      <c r="J11" s="23">
        <v>66</v>
      </c>
      <c r="K11" s="21">
        <f t="shared" ref="K11:K74" si="12">B11+$H11</f>
        <v>25146</v>
      </c>
      <c r="L11" s="15">
        <f t="shared" ref="L11:L74" si="13">C11+$H11</f>
        <v>26442</v>
      </c>
      <c r="M11" s="15">
        <f t="shared" ref="M11:M74" si="14">D11+$H11</f>
        <v>28062</v>
      </c>
      <c r="N11" s="15">
        <f t="shared" ref="N11:N74" si="15">E11+$H11</f>
        <v>29682</v>
      </c>
      <c r="O11" s="15">
        <f t="shared" ref="O11:O74" si="16">F11+$H11</f>
        <v>31194</v>
      </c>
      <c r="P11" s="8"/>
      <c r="Q11" s="8"/>
      <c r="R11" s="8"/>
      <c r="S11" s="4"/>
      <c r="T11" s="8"/>
      <c r="U11" s="8"/>
      <c r="V11" s="8"/>
      <c r="W11" s="11"/>
      <c r="X11" s="11"/>
      <c r="Y11" s="11"/>
    </row>
    <row r="12" spans="1:25" x14ac:dyDescent="0.15">
      <c r="A12" s="18">
        <v>67</v>
      </c>
      <c r="B12" s="21">
        <f t="shared" si="1"/>
        <v>13041</v>
      </c>
      <c r="C12" s="15">
        <f t="shared" si="2"/>
        <v>14337</v>
      </c>
      <c r="D12" s="15">
        <f t="shared" si="3"/>
        <v>15957</v>
      </c>
      <c r="E12" s="15">
        <f t="shared" si="4"/>
        <v>17577</v>
      </c>
      <c r="F12" s="15">
        <f t="shared" si="5"/>
        <v>19089</v>
      </c>
      <c r="G12" s="14"/>
      <c r="H12" s="15">
        <f t="shared" si="6"/>
        <v>12597</v>
      </c>
      <c r="I12" s="14"/>
      <c r="J12" s="23">
        <v>67</v>
      </c>
      <c r="K12" s="21">
        <f t="shared" si="12"/>
        <v>25638</v>
      </c>
      <c r="L12" s="15">
        <f t="shared" si="13"/>
        <v>26934</v>
      </c>
      <c r="M12" s="15">
        <f t="shared" si="14"/>
        <v>28554</v>
      </c>
      <c r="N12" s="15">
        <f t="shared" si="15"/>
        <v>30174</v>
      </c>
      <c r="O12" s="15">
        <f t="shared" si="16"/>
        <v>31686</v>
      </c>
      <c r="P12" s="8"/>
      <c r="Q12" s="8" t="s">
        <v>65</v>
      </c>
      <c r="R12" s="4">
        <v>8900</v>
      </c>
      <c r="S12" s="4"/>
      <c r="T12" s="8"/>
      <c r="U12" s="8"/>
      <c r="V12" s="8"/>
      <c r="W12" s="11"/>
      <c r="X12" s="11"/>
      <c r="Y12" s="11"/>
    </row>
    <row r="13" spans="1:25" x14ac:dyDescent="0.15">
      <c r="A13" s="18">
        <v>68</v>
      </c>
      <c r="B13" s="21">
        <f t="shared" si="1"/>
        <v>13284</v>
      </c>
      <c r="C13" s="15">
        <f t="shared" si="2"/>
        <v>14580</v>
      </c>
      <c r="D13" s="15">
        <f t="shared" si="3"/>
        <v>16200</v>
      </c>
      <c r="E13" s="15">
        <f t="shared" si="4"/>
        <v>17820</v>
      </c>
      <c r="F13" s="15">
        <f t="shared" si="5"/>
        <v>19332</v>
      </c>
      <c r="G13" s="14"/>
      <c r="H13" s="15">
        <f t="shared" si="6"/>
        <v>12846</v>
      </c>
      <c r="I13" s="14"/>
      <c r="J13" s="23">
        <v>68</v>
      </c>
      <c r="K13" s="21">
        <f t="shared" si="12"/>
        <v>26130</v>
      </c>
      <c r="L13" s="15">
        <f t="shared" si="13"/>
        <v>27426</v>
      </c>
      <c r="M13" s="15">
        <f t="shared" si="14"/>
        <v>29046</v>
      </c>
      <c r="N13" s="15">
        <f t="shared" si="15"/>
        <v>30666</v>
      </c>
      <c r="O13" s="15">
        <f t="shared" si="16"/>
        <v>32178</v>
      </c>
      <c r="P13" s="8"/>
      <c r="Q13" s="8" t="s">
        <v>66</v>
      </c>
      <c r="R13" s="8">
        <v>40400</v>
      </c>
      <c r="S13" s="8"/>
      <c r="T13" s="8"/>
      <c r="U13" s="8"/>
      <c r="V13" s="8"/>
      <c r="W13" s="11"/>
      <c r="X13" s="11"/>
      <c r="Y13" s="11"/>
    </row>
    <row r="14" spans="1:25" x14ac:dyDescent="0.15">
      <c r="A14" s="18">
        <v>69</v>
      </c>
      <c r="B14" s="21">
        <f t="shared" si="1"/>
        <v>13527</v>
      </c>
      <c r="C14" s="15">
        <f t="shared" si="2"/>
        <v>14823</v>
      </c>
      <c r="D14" s="15">
        <f t="shared" si="3"/>
        <v>16443</v>
      </c>
      <c r="E14" s="15">
        <f t="shared" si="4"/>
        <v>18063</v>
      </c>
      <c r="F14" s="15">
        <f t="shared" si="5"/>
        <v>19575</v>
      </c>
      <c r="G14" s="14"/>
      <c r="H14" s="15">
        <f t="shared" si="6"/>
        <v>13095</v>
      </c>
      <c r="I14" s="14"/>
      <c r="J14" s="23">
        <v>69</v>
      </c>
      <c r="K14" s="21">
        <f t="shared" si="12"/>
        <v>26622</v>
      </c>
      <c r="L14" s="15">
        <f t="shared" si="13"/>
        <v>27918</v>
      </c>
      <c r="M14" s="15">
        <f t="shared" si="14"/>
        <v>29538</v>
      </c>
      <c r="N14" s="15">
        <f t="shared" si="15"/>
        <v>31158</v>
      </c>
      <c r="O14" s="15">
        <f t="shared" si="16"/>
        <v>32670</v>
      </c>
      <c r="P14" s="8"/>
      <c r="Q14" s="8"/>
      <c r="R14" s="8"/>
      <c r="S14" s="8"/>
      <c r="T14" s="8"/>
      <c r="U14" s="8"/>
      <c r="V14" s="8"/>
      <c r="W14" s="11"/>
      <c r="X14" s="11"/>
      <c r="Y14" s="11"/>
    </row>
    <row r="15" spans="1:25" x14ac:dyDescent="0.15">
      <c r="A15" s="25">
        <v>70</v>
      </c>
      <c r="B15" s="26">
        <f t="shared" si="1"/>
        <v>13770</v>
      </c>
      <c r="C15" s="27">
        <f t="shared" si="2"/>
        <v>15066</v>
      </c>
      <c r="D15" s="27">
        <f t="shared" si="3"/>
        <v>16686</v>
      </c>
      <c r="E15" s="27">
        <f t="shared" si="4"/>
        <v>18306</v>
      </c>
      <c r="F15" s="27">
        <f t="shared" si="5"/>
        <v>19818</v>
      </c>
      <c r="G15" s="14"/>
      <c r="H15" s="27">
        <f t="shared" si="6"/>
        <v>13344</v>
      </c>
      <c r="I15" s="14"/>
      <c r="J15" s="28">
        <v>70</v>
      </c>
      <c r="K15" s="26">
        <f t="shared" si="12"/>
        <v>27114</v>
      </c>
      <c r="L15" s="27">
        <f t="shared" si="13"/>
        <v>28410</v>
      </c>
      <c r="M15" s="27">
        <f t="shared" si="14"/>
        <v>30030</v>
      </c>
      <c r="N15" s="27">
        <f t="shared" si="15"/>
        <v>31650</v>
      </c>
      <c r="O15" s="27">
        <f t="shared" si="16"/>
        <v>33162</v>
      </c>
      <c r="P15" s="8"/>
      <c r="Q15" s="8"/>
      <c r="R15" s="8"/>
      <c r="S15" s="8"/>
      <c r="T15" s="8"/>
      <c r="U15" s="8"/>
      <c r="V15" s="8"/>
      <c r="W15" s="11"/>
      <c r="X15" s="11"/>
      <c r="Y15" s="11"/>
    </row>
    <row r="16" spans="1:25" ht="14.25" x14ac:dyDescent="0.15">
      <c r="A16" s="18">
        <v>71</v>
      </c>
      <c r="B16" s="21">
        <f t="shared" si="1"/>
        <v>14013</v>
      </c>
      <c r="C16" s="15">
        <f t="shared" si="2"/>
        <v>15309</v>
      </c>
      <c r="D16" s="15">
        <f t="shared" si="3"/>
        <v>16929</v>
      </c>
      <c r="E16" s="15">
        <f t="shared" si="4"/>
        <v>18549</v>
      </c>
      <c r="F16" s="15">
        <f t="shared" si="5"/>
        <v>20061</v>
      </c>
      <c r="G16" s="14"/>
      <c r="H16" s="15">
        <f t="shared" si="6"/>
        <v>13593</v>
      </c>
      <c r="I16" s="14"/>
      <c r="J16" s="23">
        <v>71</v>
      </c>
      <c r="K16" s="21">
        <f t="shared" si="12"/>
        <v>27606</v>
      </c>
      <c r="L16" s="15">
        <f t="shared" si="13"/>
        <v>28902</v>
      </c>
      <c r="M16" s="15">
        <f t="shared" si="14"/>
        <v>30522</v>
      </c>
      <c r="N16" s="15">
        <f t="shared" si="15"/>
        <v>32142</v>
      </c>
      <c r="O16" s="15">
        <f t="shared" si="16"/>
        <v>33654</v>
      </c>
      <c r="P16" s="8"/>
      <c r="Q16" s="30" t="s">
        <v>24</v>
      </c>
      <c r="R16" s="8"/>
      <c r="S16" s="8"/>
      <c r="T16" s="8"/>
      <c r="U16" s="8"/>
      <c r="V16" s="8"/>
      <c r="W16" s="11"/>
      <c r="X16" s="11"/>
    </row>
    <row r="17" spans="1:24" x14ac:dyDescent="0.15">
      <c r="A17" s="18">
        <v>72</v>
      </c>
      <c r="B17" s="21">
        <f t="shared" si="1"/>
        <v>14256</v>
      </c>
      <c r="C17" s="15">
        <f t="shared" si="2"/>
        <v>15552</v>
      </c>
      <c r="D17" s="15">
        <f t="shared" si="3"/>
        <v>17172</v>
      </c>
      <c r="E17" s="15">
        <f t="shared" si="4"/>
        <v>18792</v>
      </c>
      <c r="F17" s="15">
        <f t="shared" si="5"/>
        <v>20304</v>
      </c>
      <c r="G17" s="14"/>
      <c r="H17" s="15">
        <f t="shared" si="6"/>
        <v>13842</v>
      </c>
      <c r="I17" s="14"/>
      <c r="J17" s="23">
        <v>72</v>
      </c>
      <c r="K17" s="21">
        <f t="shared" si="12"/>
        <v>28098</v>
      </c>
      <c r="L17" s="15">
        <f t="shared" si="13"/>
        <v>29394</v>
      </c>
      <c r="M17" s="15">
        <f t="shared" si="14"/>
        <v>31014</v>
      </c>
      <c r="N17" s="15">
        <f t="shared" si="15"/>
        <v>32634</v>
      </c>
      <c r="O17" s="15">
        <f t="shared" si="16"/>
        <v>34146</v>
      </c>
      <c r="P17" s="8"/>
      <c r="Q17" s="8" t="s">
        <v>8</v>
      </c>
      <c r="R17" s="8">
        <v>1680</v>
      </c>
      <c r="S17" s="37" t="s">
        <v>14</v>
      </c>
      <c r="T17" s="8">
        <f>ROUNDDOWN(R17*T5,0)</f>
        <v>1814</v>
      </c>
      <c r="U17" s="8"/>
      <c r="V17" s="8"/>
      <c r="W17" s="11"/>
      <c r="X17" s="11"/>
    </row>
    <row r="18" spans="1:24" x14ac:dyDescent="0.15">
      <c r="A18" s="18">
        <v>73</v>
      </c>
      <c r="B18" s="21">
        <f t="shared" si="1"/>
        <v>14499</v>
      </c>
      <c r="C18" s="15">
        <f t="shared" si="2"/>
        <v>15795</v>
      </c>
      <c r="D18" s="15">
        <f t="shared" si="3"/>
        <v>17415</v>
      </c>
      <c r="E18" s="15">
        <f t="shared" si="4"/>
        <v>19035</v>
      </c>
      <c r="F18" s="15">
        <f t="shared" si="5"/>
        <v>20547</v>
      </c>
      <c r="G18" s="14"/>
      <c r="H18" s="15">
        <f t="shared" si="6"/>
        <v>14091</v>
      </c>
      <c r="I18" s="14"/>
      <c r="J18" s="23">
        <v>73</v>
      </c>
      <c r="K18" s="21">
        <f t="shared" si="12"/>
        <v>28590</v>
      </c>
      <c r="L18" s="15">
        <f t="shared" si="13"/>
        <v>29886</v>
      </c>
      <c r="M18" s="15">
        <f t="shared" si="14"/>
        <v>31506</v>
      </c>
      <c r="N18" s="15">
        <f t="shared" si="15"/>
        <v>33126</v>
      </c>
      <c r="O18" s="15">
        <f t="shared" si="16"/>
        <v>34638</v>
      </c>
      <c r="P18" s="8"/>
      <c r="Q18" s="65" t="s">
        <v>67</v>
      </c>
      <c r="R18" s="37" t="s">
        <v>10</v>
      </c>
      <c r="S18" s="32" t="s">
        <v>27</v>
      </c>
      <c r="T18" s="33" t="s">
        <v>25</v>
      </c>
      <c r="U18" s="37"/>
      <c r="V18" s="8"/>
    </row>
    <row r="19" spans="1:24" x14ac:dyDescent="0.15">
      <c r="A19" s="18">
        <v>74</v>
      </c>
      <c r="B19" s="21">
        <f t="shared" si="1"/>
        <v>14742</v>
      </c>
      <c r="C19" s="15">
        <f t="shared" si="2"/>
        <v>16038</v>
      </c>
      <c r="D19" s="15">
        <f t="shared" si="3"/>
        <v>17658</v>
      </c>
      <c r="E19" s="15">
        <f t="shared" si="4"/>
        <v>19278</v>
      </c>
      <c r="F19" s="15">
        <f t="shared" si="5"/>
        <v>20790</v>
      </c>
      <c r="G19" s="14"/>
      <c r="H19" s="15">
        <f t="shared" si="6"/>
        <v>14340</v>
      </c>
      <c r="I19" s="14"/>
      <c r="J19" s="23">
        <v>74</v>
      </c>
      <c r="K19" s="21">
        <f t="shared" si="12"/>
        <v>29082</v>
      </c>
      <c r="L19" s="15">
        <f t="shared" si="13"/>
        <v>30378</v>
      </c>
      <c r="M19" s="15">
        <f t="shared" si="14"/>
        <v>31998</v>
      </c>
      <c r="N19" s="15">
        <f t="shared" si="15"/>
        <v>33618</v>
      </c>
      <c r="O19" s="15">
        <f t="shared" si="16"/>
        <v>35130</v>
      </c>
      <c r="P19" s="8"/>
      <c r="Q19" s="69"/>
      <c r="R19" s="8">
        <v>249</v>
      </c>
      <c r="S19" s="8">
        <v>294</v>
      </c>
      <c r="T19" s="8">
        <v>317</v>
      </c>
      <c r="U19" s="8"/>
      <c r="V19" s="8"/>
      <c r="W19" s="11"/>
      <c r="X19" s="11"/>
    </row>
    <row r="20" spans="1:24" x14ac:dyDescent="0.15">
      <c r="A20" s="18">
        <v>75</v>
      </c>
      <c r="B20" s="21">
        <f t="shared" si="1"/>
        <v>14985</v>
      </c>
      <c r="C20" s="15">
        <f t="shared" si="2"/>
        <v>16281</v>
      </c>
      <c r="D20" s="15">
        <f t="shared" si="3"/>
        <v>17901</v>
      </c>
      <c r="E20" s="15">
        <f t="shared" si="4"/>
        <v>19521</v>
      </c>
      <c r="F20" s="15">
        <f t="shared" si="5"/>
        <v>21033</v>
      </c>
      <c r="G20" s="14"/>
      <c r="H20" s="15">
        <f t="shared" si="6"/>
        <v>14589</v>
      </c>
      <c r="I20" s="14"/>
      <c r="J20" s="23">
        <v>75</v>
      </c>
      <c r="K20" s="21">
        <f t="shared" si="12"/>
        <v>29574</v>
      </c>
      <c r="L20" s="15">
        <f t="shared" si="13"/>
        <v>30870</v>
      </c>
      <c r="M20" s="15">
        <f t="shared" si="14"/>
        <v>32490</v>
      </c>
      <c r="N20" s="15">
        <f t="shared" si="15"/>
        <v>34110</v>
      </c>
      <c r="O20" s="15">
        <f t="shared" si="16"/>
        <v>35622</v>
      </c>
      <c r="P20" s="8"/>
      <c r="Q20" s="8"/>
      <c r="R20" s="34"/>
      <c r="S20" s="34"/>
      <c r="T20" s="34"/>
      <c r="U20" s="34"/>
      <c r="V20" s="34"/>
      <c r="W20" s="13"/>
      <c r="X20" s="13"/>
    </row>
    <row r="21" spans="1:24" x14ac:dyDescent="0.15">
      <c r="A21" s="18">
        <v>76</v>
      </c>
      <c r="B21" s="21">
        <f t="shared" si="1"/>
        <v>15228</v>
      </c>
      <c r="C21" s="15">
        <f t="shared" si="2"/>
        <v>16524</v>
      </c>
      <c r="D21" s="15">
        <f t="shared" si="3"/>
        <v>18144</v>
      </c>
      <c r="E21" s="15">
        <f t="shared" si="4"/>
        <v>19764</v>
      </c>
      <c r="F21" s="15">
        <f t="shared" si="5"/>
        <v>21276</v>
      </c>
      <c r="G21" s="14"/>
      <c r="H21" s="15">
        <f t="shared" si="6"/>
        <v>14838</v>
      </c>
      <c r="I21" s="14"/>
      <c r="J21" s="23">
        <v>76</v>
      </c>
      <c r="K21" s="21">
        <f t="shared" si="12"/>
        <v>30066</v>
      </c>
      <c r="L21" s="15">
        <f t="shared" si="13"/>
        <v>31362</v>
      </c>
      <c r="M21" s="15">
        <f t="shared" si="14"/>
        <v>32982</v>
      </c>
      <c r="N21" s="15">
        <f t="shared" si="15"/>
        <v>34602</v>
      </c>
      <c r="O21" s="15">
        <f t="shared" si="16"/>
        <v>36114</v>
      </c>
      <c r="P21" s="8"/>
      <c r="Q21" s="33" t="s">
        <v>68</v>
      </c>
      <c r="R21" s="8">
        <v>10854</v>
      </c>
      <c r="S21" s="8"/>
      <c r="T21" s="8"/>
      <c r="U21" s="8"/>
      <c r="V21" s="8"/>
    </row>
    <row r="22" spans="1:24" x14ac:dyDescent="0.15">
      <c r="A22" s="18">
        <v>77</v>
      </c>
      <c r="B22" s="21">
        <f t="shared" si="1"/>
        <v>15471</v>
      </c>
      <c r="C22" s="15">
        <f t="shared" si="2"/>
        <v>16767</v>
      </c>
      <c r="D22" s="15">
        <f t="shared" si="3"/>
        <v>18387</v>
      </c>
      <c r="E22" s="15">
        <f t="shared" si="4"/>
        <v>20007</v>
      </c>
      <c r="F22" s="15">
        <f t="shared" si="5"/>
        <v>21519</v>
      </c>
      <c r="G22" s="14"/>
      <c r="H22" s="15">
        <f t="shared" si="6"/>
        <v>15087</v>
      </c>
      <c r="I22" s="14"/>
      <c r="J22" s="23">
        <v>77</v>
      </c>
      <c r="K22" s="21">
        <f t="shared" si="12"/>
        <v>30558</v>
      </c>
      <c r="L22" s="15">
        <f t="shared" si="13"/>
        <v>31854</v>
      </c>
      <c r="M22" s="15">
        <f t="shared" si="14"/>
        <v>33474</v>
      </c>
      <c r="N22" s="15">
        <f t="shared" si="15"/>
        <v>35094</v>
      </c>
      <c r="O22" s="15">
        <f t="shared" si="16"/>
        <v>36606</v>
      </c>
      <c r="P22" s="8"/>
      <c r="Q22" s="33" t="s">
        <v>69</v>
      </c>
      <c r="R22" s="8">
        <v>20814</v>
      </c>
      <c r="S22" s="8"/>
      <c r="T22" s="8"/>
      <c r="U22" s="8"/>
      <c r="V22" s="8"/>
    </row>
    <row r="23" spans="1:24" x14ac:dyDescent="0.15">
      <c r="A23" s="18">
        <v>78</v>
      </c>
      <c r="B23" s="21">
        <f t="shared" si="1"/>
        <v>15714</v>
      </c>
      <c r="C23" s="15">
        <f t="shared" si="2"/>
        <v>17010</v>
      </c>
      <c r="D23" s="15">
        <f t="shared" si="3"/>
        <v>18630</v>
      </c>
      <c r="E23" s="15">
        <f t="shared" si="4"/>
        <v>20250</v>
      </c>
      <c r="F23" s="15">
        <f t="shared" si="5"/>
        <v>21762</v>
      </c>
      <c r="G23" s="14"/>
      <c r="H23" s="15">
        <f t="shared" si="6"/>
        <v>15336</v>
      </c>
      <c r="I23" s="14"/>
      <c r="J23" s="23">
        <v>78</v>
      </c>
      <c r="K23" s="21">
        <f t="shared" si="12"/>
        <v>31050</v>
      </c>
      <c r="L23" s="15">
        <f t="shared" si="13"/>
        <v>32346</v>
      </c>
      <c r="M23" s="15">
        <f t="shared" si="14"/>
        <v>33966</v>
      </c>
      <c r="N23" s="15">
        <f t="shared" si="15"/>
        <v>35586</v>
      </c>
      <c r="O23" s="15">
        <f t="shared" si="16"/>
        <v>37098</v>
      </c>
      <c r="P23" s="8"/>
      <c r="Q23" s="33" t="s">
        <v>70</v>
      </c>
      <c r="R23" s="8">
        <v>50214</v>
      </c>
      <c r="S23" s="8"/>
      <c r="T23" s="8"/>
      <c r="U23" s="8"/>
      <c r="V23" s="8"/>
    </row>
    <row r="24" spans="1:24" x14ac:dyDescent="0.15">
      <c r="A24" s="18">
        <v>79</v>
      </c>
      <c r="B24" s="21">
        <f t="shared" si="1"/>
        <v>15957</v>
      </c>
      <c r="C24" s="15">
        <f t="shared" si="2"/>
        <v>17253</v>
      </c>
      <c r="D24" s="15">
        <f t="shared" si="3"/>
        <v>18873</v>
      </c>
      <c r="E24" s="15">
        <f t="shared" si="4"/>
        <v>20493</v>
      </c>
      <c r="F24" s="15">
        <f t="shared" si="5"/>
        <v>22005</v>
      </c>
      <c r="G24" s="14"/>
      <c r="H24" s="15">
        <f t="shared" si="6"/>
        <v>15585</v>
      </c>
      <c r="I24" s="14"/>
      <c r="J24" s="23">
        <v>79</v>
      </c>
      <c r="K24" s="21">
        <f t="shared" si="12"/>
        <v>31542</v>
      </c>
      <c r="L24" s="15">
        <f t="shared" si="13"/>
        <v>32838</v>
      </c>
      <c r="M24" s="15">
        <f t="shared" si="14"/>
        <v>34458</v>
      </c>
      <c r="N24" s="15">
        <f t="shared" si="15"/>
        <v>36078</v>
      </c>
      <c r="O24" s="15">
        <f t="shared" si="16"/>
        <v>37590</v>
      </c>
      <c r="Q24" s="5"/>
    </row>
    <row r="25" spans="1:24" x14ac:dyDescent="0.15">
      <c r="A25" s="25">
        <v>80</v>
      </c>
      <c r="B25" s="26">
        <f t="shared" si="1"/>
        <v>16200</v>
      </c>
      <c r="C25" s="27">
        <f t="shared" si="2"/>
        <v>17496</v>
      </c>
      <c r="D25" s="27">
        <f t="shared" si="3"/>
        <v>19116</v>
      </c>
      <c r="E25" s="27">
        <f t="shared" si="4"/>
        <v>20736</v>
      </c>
      <c r="F25" s="27">
        <f t="shared" si="5"/>
        <v>22248</v>
      </c>
      <c r="G25" s="14"/>
      <c r="H25" s="27">
        <f t="shared" si="6"/>
        <v>15834</v>
      </c>
      <c r="I25" s="14"/>
      <c r="J25" s="28">
        <v>80</v>
      </c>
      <c r="K25" s="26">
        <f t="shared" si="12"/>
        <v>32034</v>
      </c>
      <c r="L25" s="27">
        <f t="shared" si="13"/>
        <v>33330</v>
      </c>
      <c r="M25" s="27">
        <f t="shared" si="14"/>
        <v>34950</v>
      </c>
      <c r="N25" s="27">
        <f t="shared" si="15"/>
        <v>36570</v>
      </c>
      <c r="O25" s="27">
        <f t="shared" si="16"/>
        <v>38082</v>
      </c>
    </row>
    <row r="26" spans="1:24" x14ac:dyDescent="0.15">
      <c r="A26" s="18">
        <v>81</v>
      </c>
      <c r="B26" s="21">
        <f t="shared" si="1"/>
        <v>16443</v>
      </c>
      <c r="C26" s="15">
        <f t="shared" si="2"/>
        <v>17739</v>
      </c>
      <c r="D26" s="15">
        <f t="shared" si="3"/>
        <v>19359</v>
      </c>
      <c r="E26" s="15">
        <f t="shared" si="4"/>
        <v>20979</v>
      </c>
      <c r="F26" s="15">
        <f t="shared" si="5"/>
        <v>22491</v>
      </c>
      <c r="G26" s="14"/>
      <c r="H26" s="15">
        <f t="shared" si="6"/>
        <v>16083</v>
      </c>
      <c r="I26" s="14"/>
      <c r="J26" s="23">
        <v>81</v>
      </c>
      <c r="K26" s="21">
        <f t="shared" si="12"/>
        <v>32526</v>
      </c>
      <c r="L26" s="15">
        <f t="shared" si="13"/>
        <v>33822</v>
      </c>
      <c r="M26" s="15">
        <f t="shared" si="14"/>
        <v>35442</v>
      </c>
      <c r="N26" s="15">
        <f t="shared" si="15"/>
        <v>37062</v>
      </c>
      <c r="O26" s="15">
        <f t="shared" si="16"/>
        <v>38574</v>
      </c>
    </row>
    <row r="27" spans="1:24" x14ac:dyDescent="0.15">
      <c r="A27" s="18">
        <v>82</v>
      </c>
      <c r="B27" s="21">
        <f t="shared" si="1"/>
        <v>16686</v>
      </c>
      <c r="C27" s="15">
        <f t="shared" si="2"/>
        <v>17982</v>
      </c>
      <c r="D27" s="15">
        <f t="shared" si="3"/>
        <v>19602</v>
      </c>
      <c r="E27" s="15">
        <f t="shared" si="4"/>
        <v>21222</v>
      </c>
      <c r="F27" s="15">
        <f t="shared" si="5"/>
        <v>22734</v>
      </c>
      <c r="G27" s="14"/>
      <c r="H27" s="15">
        <f t="shared" si="6"/>
        <v>16332</v>
      </c>
      <c r="I27" s="14"/>
      <c r="J27" s="23">
        <v>82</v>
      </c>
      <c r="K27" s="21">
        <f t="shared" si="12"/>
        <v>33018</v>
      </c>
      <c r="L27" s="15">
        <f t="shared" si="13"/>
        <v>34314</v>
      </c>
      <c r="M27" s="15">
        <f t="shared" si="14"/>
        <v>35934</v>
      </c>
      <c r="N27" s="15">
        <f t="shared" si="15"/>
        <v>37554</v>
      </c>
      <c r="O27" s="15">
        <f t="shared" si="16"/>
        <v>39066</v>
      </c>
    </row>
    <row r="28" spans="1:24" x14ac:dyDescent="0.15">
      <c r="A28" s="18">
        <v>83</v>
      </c>
      <c r="B28" s="21">
        <f t="shared" si="1"/>
        <v>16929</v>
      </c>
      <c r="C28" s="15">
        <f t="shared" si="2"/>
        <v>18225</v>
      </c>
      <c r="D28" s="15">
        <f t="shared" si="3"/>
        <v>19845</v>
      </c>
      <c r="E28" s="15">
        <f t="shared" si="4"/>
        <v>21465</v>
      </c>
      <c r="F28" s="15">
        <f t="shared" si="5"/>
        <v>22977</v>
      </c>
      <c r="G28" s="14"/>
      <c r="H28" s="15">
        <f t="shared" si="6"/>
        <v>16581</v>
      </c>
      <c r="I28" s="14"/>
      <c r="J28" s="23">
        <v>83</v>
      </c>
      <c r="K28" s="21">
        <f t="shared" si="12"/>
        <v>33510</v>
      </c>
      <c r="L28" s="15">
        <f t="shared" si="13"/>
        <v>34806</v>
      </c>
      <c r="M28" s="15">
        <f t="shared" si="14"/>
        <v>36426</v>
      </c>
      <c r="N28" s="15">
        <f t="shared" si="15"/>
        <v>38046</v>
      </c>
      <c r="O28" s="15">
        <f t="shared" si="16"/>
        <v>39558</v>
      </c>
    </row>
    <row r="29" spans="1:24" x14ac:dyDescent="0.15">
      <c r="A29" s="18">
        <v>84</v>
      </c>
      <c r="B29" s="21">
        <f t="shared" si="1"/>
        <v>17172</v>
      </c>
      <c r="C29" s="15">
        <f t="shared" si="2"/>
        <v>18468</v>
      </c>
      <c r="D29" s="15">
        <f t="shared" si="3"/>
        <v>20088</v>
      </c>
      <c r="E29" s="15">
        <f t="shared" si="4"/>
        <v>21708</v>
      </c>
      <c r="F29" s="15">
        <f t="shared" si="5"/>
        <v>23220</v>
      </c>
      <c r="G29" s="14"/>
      <c r="H29" s="15">
        <f t="shared" si="6"/>
        <v>16830</v>
      </c>
      <c r="I29" s="14"/>
      <c r="J29" s="23">
        <v>84</v>
      </c>
      <c r="K29" s="21">
        <f t="shared" si="12"/>
        <v>34002</v>
      </c>
      <c r="L29" s="15">
        <f t="shared" si="13"/>
        <v>35298</v>
      </c>
      <c r="M29" s="15">
        <f t="shared" si="14"/>
        <v>36918</v>
      </c>
      <c r="N29" s="15">
        <f t="shared" si="15"/>
        <v>38538</v>
      </c>
      <c r="O29" s="15">
        <f t="shared" si="16"/>
        <v>40050</v>
      </c>
    </row>
    <row r="30" spans="1:24" x14ac:dyDescent="0.15">
      <c r="A30" s="18">
        <v>85</v>
      </c>
      <c r="B30" s="21">
        <f t="shared" si="1"/>
        <v>17415</v>
      </c>
      <c r="C30" s="15">
        <f t="shared" si="2"/>
        <v>18711</v>
      </c>
      <c r="D30" s="15">
        <f t="shared" si="3"/>
        <v>20331</v>
      </c>
      <c r="E30" s="15">
        <f t="shared" si="4"/>
        <v>21951</v>
      </c>
      <c r="F30" s="15">
        <f t="shared" si="5"/>
        <v>23463</v>
      </c>
      <c r="G30" s="14"/>
      <c r="H30" s="15">
        <f t="shared" si="6"/>
        <v>17079</v>
      </c>
      <c r="I30" s="14"/>
      <c r="J30" s="23">
        <v>85</v>
      </c>
      <c r="K30" s="21">
        <f t="shared" si="12"/>
        <v>34494</v>
      </c>
      <c r="L30" s="15">
        <f t="shared" si="13"/>
        <v>35790</v>
      </c>
      <c r="M30" s="15">
        <f t="shared" si="14"/>
        <v>37410</v>
      </c>
      <c r="N30" s="15">
        <f t="shared" si="15"/>
        <v>39030</v>
      </c>
      <c r="O30" s="15">
        <f t="shared" si="16"/>
        <v>40542</v>
      </c>
    </row>
    <row r="31" spans="1:24" x14ac:dyDescent="0.15">
      <c r="A31" s="18">
        <v>86</v>
      </c>
      <c r="B31" s="21">
        <f t="shared" si="1"/>
        <v>17658</v>
      </c>
      <c r="C31" s="15">
        <f t="shared" si="2"/>
        <v>18954</v>
      </c>
      <c r="D31" s="15">
        <f t="shared" si="3"/>
        <v>20574</v>
      </c>
      <c r="E31" s="15">
        <f t="shared" si="4"/>
        <v>22194</v>
      </c>
      <c r="F31" s="15">
        <f t="shared" si="5"/>
        <v>23706</v>
      </c>
      <c r="G31" s="14"/>
      <c r="H31" s="15">
        <f t="shared" si="6"/>
        <v>17328</v>
      </c>
      <c r="I31" s="14"/>
      <c r="J31" s="23">
        <v>86</v>
      </c>
      <c r="K31" s="21">
        <f t="shared" si="12"/>
        <v>34986</v>
      </c>
      <c r="L31" s="15">
        <f t="shared" si="13"/>
        <v>36282</v>
      </c>
      <c r="M31" s="15">
        <f t="shared" si="14"/>
        <v>37902</v>
      </c>
      <c r="N31" s="15">
        <f t="shared" si="15"/>
        <v>39522</v>
      </c>
      <c r="O31" s="15">
        <f t="shared" si="16"/>
        <v>41034</v>
      </c>
    </row>
    <row r="32" spans="1:24" x14ac:dyDescent="0.15">
      <c r="A32" s="18">
        <v>87</v>
      </c>
      <c r="B32" s="21">
        <f t="shared" si="1"/>
        <v>17901</v>
      </c>
      <c r="C32" s="15">
        <f t="shared" si="2"/>
        <v>19197</v>
      </c>
      <c r="D32" s="15">
        <f t="shared" si="3"/>
        <v>20817</v>
      </c>
      <c r="E32" s="15">
        <f t="shared" si="4"/>
        <v>22437</v>
      </c>
      <c r="F32" s="15">
        <f t="shared" si="5"/>
        <v>23949</v>
      </c>
      <c r="G32" s="14"/>
      <c r="H32" s="15">
        <f t="shared" si="6"/>
        <v>17577</v>
      </c>
      <c r="I32" s="14"/>
      <c r="J32" s="23">
        <v>87</v>
      </c>
      <c r="K32" s="21">
        <f t="shared" si="12"/>
        <v>35478</v>
      </c>
      <c r="L32" s="15">
        <f t="shared" si="13"/>
        <v>36774</v>
      </c>
      <c r="M32" s="15">
        <f t="shared" si="14"/>
        <v>38394</v>
      </c>
      <c r="N32" s="15">
        <f t="shared" si="15"/>
        <v>40014</v>
      </c>
      <c r="O32" s="15">
        <f t="shared" si="16"/>
        <v>41526</v>
      </c>
    </row>
    <row r="33" spans="1:15" x14ac:dyDescent="0.15">
      <c r="A33" s="18">
        <v>88</v>
      </c>
      <c r="B33" s="21">
        <f t="shared" si="1"/>
        <v>18144</v>
      </c>
      <c r="C33" s="15">
        <f t="shared" si="2"/>
        <v>19440</v>
      </c>
      <c r="D33" s="15">
        <f t="shared" si="3"/>
        <v>21060</v>
      </c>
      <c r="E33" s="15">
        <f t="shared" si="4"/>
        <v>22680</v>
      </c>
      <c r="F33" s="15">
        <f t="shared" si="5"/>
        <v>24192</v>
      </c>
      <c r="G33" s="14"/>
      <c r="H33" s="15">
        <f t="shared" si="6"/>
        <v>17826</v>
      </c>
      <c r="I33" s="14"/>
      <c r="J33" s="23">
        <v>88</v>
      </c>
      <c r="K33" s="21">
        <f t="shared" si="12"/>
        <v>35970</v>
      </c>
      <c r="L33" s="15">
        <f t="shared" si="13"/>
        <v>37266</v>
      </c>
      <c r="M33" s="15">
        <f t="shared" si="14"/>
        <v>38886</v>
      </c>
      <c r="N33" s="15">
        <f t="shared" si="15"/>
        <v>40506</v>
      </c>
      <c r="O33" s="15">
        <f t="shared" si="16"/>
        <v>42018</v>
      </c>
    </row>
    <row r="34" spans="1:15" x14ac:dyDescent="0.15">
      <c r="A34" s="18">
        <v>89</v>
      </c>
      <c r="B34" s="21">
        <f t="shared" si="1"/>
        <v>18387</v>
      </c>
      <c r="C34" s="15">
        <f t="shared" si="2"/>
        <v>19683</v>
      </c>
      <c r="D34" s="15">
        <f t="shared" si="3"/>
        <v>21303</v>
      </c>
      <c r="E34" s="15">
        <f t="shared" si="4"/>
        <v>22923</v>
      </c>
      <c r="F34" s="15">
        <f t="shared" si="5"/>
        <v>24435</v>
      </c>
      <c r="G34" s="14"/>
      <c r="H34" s="15">
        <f t="shared" si="6"/>
        <v>18075</v>
      </c>
      <c r="I34" s="14"/>
      <c r="J34" s="23">
        <v>89</v>
      </c>
      <c r="K34" s="21">
        <f t="shared" si="12"/>
        <v>36462</v>
      </c>
      <c r="L34" s="15">
        <f t="shared" si="13"/>
        <v>37758</v>
      </c>
      <c r="M34" s="15">
        <f t="shared" si="14"/>
        <v>39378</v>
      </c>
      <c r="N34" s="15">
        <f t="shared" si="15"/>
        <v>40998</v>
      </c>
      <c r="O34" s="15">
        <f t="shared" si="16"/>
        <v>42510</v>
      </c>
    </row>
    <row r="35" spans="1:15" x14ac:dyDescent="0.15">
      <c r="A35" s="25">
        <v>90</v>
      </c>
      <c r="B35" s="26">
        <f t="shared" si="1"/>
        <v>18630</v>
      </c>
      <c r="C35" s="27">
        <f t="shared" si="2"/>
        <v>19926</v>
      </c>
      <c r="D35" s="27">
        <f t="shared" si="3"/>
        <v>21546</v>
      </c>
      <c r="E35" s="27">
        <f t="shared" si="4"/>
        <v>23166</v>
      </c>
      <c r="F35" s="27">
        <f t="shared" si="5"/>
        <v>24678</v>
      </c>
      <c r="G35" s="14"/>
      <c r="H35" s="27">
        <f t="shared" si="6"/>
        <v>18324</v>
      </c>
      <c r="I35" s="14"/>
      <c r="J35" s="28">
        <v>90</v>
      </c>
      <c r="K35" s="26">
        <f t="shared" si="12"/>
        <v>36954</v>
      </c>
      <c r="L35" s="27">
        <f t="shared" si="13"/>
        <v>38250</v>
      </c>
      <c r="M35" s="27">
        <f t="shared" si="14"/>
        <v>39870</v>
      </c>
      <c r="N35" s="27">
        <f t="shared" si="15"/>
        <v>41490</v>
      </c>
      <c r="O35" s="27">
        <f t="shared" si="16"/>
        <v>43002</v>
      </c>
    </row>
    <row r="36" spans="1:15" x14ac:dyDescent="0.15">
      <c r="A36" s="18">
        <v>91</v>
      </c>
      <c r="B36" s="21">
        <f t="shared" si="1"/>
        <v>18873</v>
      </c>
      <c r="C36" s="15">
        <f t="shared" si="2"/>
        <v>20169</v>
      </c>
      <c r="D36" s="15">
        <f t="shared" si="3"/>
        <v>21789</v>
      </c>
      <c r="E36" s="15">
        <f t="shared" si="4"/>
        <v>23409</v>
      </c>
      <c r="F36" s="15">
        <f t="shared" si="5"/>
        <v>24921</v>
      </c>
      <c r="G36" s="14"/>
      <c r="H36" s="15">
        <f t="shared" si="6"/>
        <v>18573</v>
      </c>
      <c r="I36" s="14"/>
      <c r="J36" s="23">
        <v>91</v>
      </c>
      <c r="K36" s="21">
        <f t="shared" si="12"/>
        <v>37446</v>
      </c>
      <c r="L36" s="15">
        <f t="shared" si="13"/>
        <v>38742</v>
      </c>
      <c r="M36" s="15">
        <f t="shared" si="14"/>
        <v>40362</v>
      </c>
      <c r="N36" s="15">
        <f t="shared" si="15"/>
        <v>41982</v>
      </c>
      <c r="O36" s="15">
        <f t="shared" si="16"/>
        <v>43494</v>
      </c>
    </row>
    <row r="37" spans="1:15" x14ac:dyDescent="0.15">
      <c r="A37" s="18">
        <v>92</v>
      </c>
      <c r="B37" s="21">
        <f t="shared" si="1"/>
        <v>19116</v>
      </c>
      <c r="C37" s="15">
        <f t="shared" si="2"/>
        <v>20412</v>
      </c>
      <c r="D37" s="15">
        <f t="shared" si="3"/>
        <v>22032</v>
      </c>
      <c r="E37" s="15">
        <f t="shared" si="4"/>
        <v>23652</v>
      </c>
      <c r="F37" s="15">
        <f t="shared" si="5"/>
        <v>25164</v>
      </c>
      <c r="G37" s="14"/>
      <c r="H37" s="15">
        <f t="shared" si="6"/>
        <v>18822</v>
      </c>
      <c r="I37" s="14"/>
      <c r="J37" s="23">
        <v>92</v>
      </c>
      <c r="K37" s="21">
        <f t="shared" si="12"/>
        <v>37938</v>
      </c>
      <c r="L37" s="15">
        <f t="shared" si="13"/>
        <v>39234</v>
      </c>
      <c r="M37" s="15">
        <f t="shared" si="14"/>
        <v>40854</v>
      </c>
      <c r="N37" s="15">
        <f t="shared" si="15"/>
        <v>42474</v>
      </c>
      <c r="O37" s="15">
        <f t="shared" si="16"/>
        <v>43986</v>
      </c>
    </row>
    <row r="38" spans="1:15" x14ac:dyDescent="0.15">
      <c r="A38" s="18">
        <v>93</v>
      </c>
      <c r="B38" s="21">
        <f t="shared" si="1"/>
        <v>19359</v>
      </c>
      <c r="C38" s="15">
        <f t="shared" si="2"/>
        <v>20655</v>
      </c>
      <c r="D38" s="15">
        <f t="shared" si="3"/>
        <v>22275</v>
      </c>
      <c r="E38" s="15">
        <f t="shared" si="4"/>
        <v>23895</v>
      </c>
      <c r="F38" s="15">
        <f t="shared" si="5"/>
        <v>25407</v>
      </c>
      <c r="G38" s="14"/>
      <c r="H38" s="15">
        <f t="shared" si="6"/>
        <v>19071</v>
      </c>
      <c r="I38" s="14"/>
      <c r="J38" s="23">
        <v>93</v>
      </c>
      <c r="K38" s="21">
        <f t="shared" si="12"/>
        <v>38430</v>
      </c>
      <c r="L38" s="15">
        <f t="shared" si="13"/>
        <v>39726</v>
      </c>
      <c r="M38" s="15">
        <f t="shared" si="14"/>
        <v>41346</v>
      </c>
      <c r="N38" s="15">
        <f t="shared" si="15"/>
        <v>42966</v>
      </c>
      <c r="O38" s="15">
        <f t="shared" si="16"/>
        <v>44478</v>
      </c>
    </row>
    <row r="39" spans="1:15" x14ac:dyDescent="0.15">
      <c r="A39" s="18">
        <v>94</v>
      </c>
      <c r="B39" s="21">
        <f t="shared" si="1"/>
        <v>19602</v>
      </c>
      <c r="C39" s="15">
        <f t="shared" si="2"/>
        <v>20898</v>
      </c>
      <c r="D39" s="15">
        <f t="shared" si="3"/>
        <v>22518</v>
      </c>
      <c r="E39" s="15">
        <f t="shared" si="4"/>
        <v>24138</v>
      </c>
      <c r="F39" s="15">
        <f t="shared" si="5"/>
        <v>25650</v>
      </c>
      <c r="G39" s="14"/>
      <c r="H39" s="15">
        <f t="shared" si="6"/>
        <v>19320</v>
      </c>
      <c r="I39" s="14"/>
      <c r="J39" s="23">
        <v>94</v>
      </c>
      <c r="K39" s="21">
        <f t="shared" si="12"/>
        <v>38922</v>
      </c>
      <c r="L39" s="15">
        <f t="shared" si="13"/>
        <v>40218</v>
      </c>
      <c r="M39" s="15">
        <f t="shared" si="14"/>
        <v>41838</v>
      </c>
      <c r="N39" s="15">
        <f t="shared" si="15"/>
        <v>43458</v>
      </c>
      <c r="O39" s="15">
        <f t="shared" si="16"/>
        <v>44970</v>
      </c>
    </row>
    <row r="40" spans="1:15" x14ac:dyDescent="0.15">
      <c r="A40" s="18">
        <v>95</v>
      </c>
      <c r="B40" s="21">
        <f t="shared" si="1"/>
        <v>19845</v>
      </c>
      <c r="C40" s="15">
        <f t="shared" si="2"/>
        <v>21141</v>
      </c>
      <c r="D40" s="15">
        <f t="shared" si="3"/>
        <v>22761</v>
      </c>
      <c r="E40" s="15">
        <f t="shared" si="4"/>
        <v>24381</v>
      </c>
      <c r="F40" s="15">
        <f t="shared" si="5"/>
        <v>25893</v>
      </c>
      <c r="G40" s="14"/>
      <c r="H40" s="15">
        <f t="shared" si="6"/>
        <v>19569</v>
      </c>
      <c r="I40" s="14"/>
      <c r="J40" s="23">
        <v>95</v>
      </c>
      <c r="K40" s="21">
        <f t="shared" si="12"/>
        <v>39414</v>
      </c>
      <c r="L40" s="15">
        <f t="shared" si="13"/>
        <v>40710</v>
      </c>
      <c r="M40" s="15">
        <f t="shared" si="14"/>
        <v>42330</v>
      </c>
      <c r="N40" s="15">
        <f t="shared" si="15"/>
        <v>43950</v>
      </c>
      <c r="O40" s="15">
        <f t="shared" si="16"/>
        <v>45462</v>
      </c>
    </row>
    <row r="41" spans="1:15" x14ac:dyDescent="0.15">
      <c r="A41" s="18">
        <v>96</v>
      </c>
      <c r="B41" s="21">
        <f t="shared" si="1"/>
        <v>20088</v>
      </c>
      <c r="C41" s="15">
        <f t="shared" si="2"/>
        <v>21384</v>
      </c>
      <c r="D41" s="15">
        <f t="shared" si="3"/>
        <v>23004</v>
      </c>
      <c r="E41" s="15">
        <f t="shared" si="4"/>
        <v>24624</v>
      </c>
      <c r="F41" s="15">
        <f t="shared" si="5"/>
        <v>26136</v>
      </c>
      <c r="G41" s="14"/>
      <c r="H41" s="15">
        <f t="shared" si="6"/>
        <v>19818</v>
      </c>
      <c r="I41" s="14"/>
      <c r="J41" s="23">
        <v>96</v>
      </c>
      <c r="K41" s="21">
        <f t="shared" si="12"/>
        <v>39906</v>
      </c>
      <c r="L41" s="15">
        <f t="shared" si="13"/>
        <v>41202</v>
      </c>
      <c r="M41" s="15">
        <f t="shared" si="14"/>
        <v>42822</v>
      </c>
      <c r="N41" s="15">
        <f t="shared" si="15"/>
        <v>44442</v>
      </c>
      <c r="O41" s="15">
        <f t="shared" si="16"/>
        <v>45954</v>
      </c>
    </row>
    <row r="42" spans="1:15" x14ac:dyDescent="0.15">
      <c r="A42" s="18">
        <v>97</v>
      </c>
      <c r="B42" s="21">
        <f t="shared" si="1"/>
        <v>20331</v>
      </c>
      <c r="C42" s="15">
        <f t="shared" si="2"/>
        <v>21627</v>
      </c>
      <c r="D42" s="15">
        <f t="shared" si="3"/>
        <v>23247</v>
      </c>
      <c r="E42" s="15">
        <f t="shared" si="4"/>
        <v>24867</v>
      </c>
      <c r="F42" s="15">
        <f t="shared" si="5"/>
        <v>26379</v>
      </c>
      <c r="G42" s="14"/>
      <c r="H42" s="15">
        <f t="shared" si="6"/>
        <v>20067</v>
      </c>
      <c r="I42" s="14"/>
      <c r="J42" s="23">
        <v>97</v>
      </c>
      <c r="K42" s="21">
        <f t="shared" si="12"/>
        <v>40398</v>
      </c>
      <c r="L42" s="15">
        <f t="shared" si="13"/>
        <v>41694</v>
      </c>
      <c r="M42" s="15">
        <f t="shared" si="14"/>
        <v>43314</v>
      </c>
      <c r="N42" s="15">
        <f t="shared" si="15"/>
        <v>44934</v>
      </c>
      <c r="O42" s="15">
        <f t="shared" si="16"/>
        <v>46446</v>
      </c>
    </row>
    <row r="43" spans="1:15" x14ac:dyDescent="0.15">
      <c r="A43" s="18">
        <v>98</v>
      </c>
      <c r="B43" s="21">
        <f t="shared" si="1"/>
        <v>20574</v>
      </c>
      <c r="C43" s="15">
        <f t="shared" si="2"/>
        <v>21870</v>
      </c>
      <c r="D43" s="15">
        <f t="shared" si="3"/>
        <v>23490</v>
      </c>
      <c r="E43" s="15">
        <f t="shared" si="4"/>
        <v>25110</v>
      </c>
      <c r="F43" s="15">
        <f t="shared" si="5"/>
        <v>26622</v>
      </c>
      <c r="G43" s="14"/>
      <c r="H43" s="15">
        <f t="shared" si="6"/>
        <v>20316</v>
      </c>
      <c r="I43" s="14"/>
      <c r="J43" s="23">
        <v>98</v>
      </c>
      <c r="K43" s="21">
        <f t="shared" si="12"/>
        <v>40890</v>
      </c>
      <c r="L43" s="15">
        <f t="shared" si="13"/>
        <v>42186</v>
      </c>
      <c r="M43" s="15">
        <f t="shared" si="14"/>
        <v>43806</v>
      </c>
      <c r="N43" s="15">
        <f t="shared" si="15"/>
        <v>45426</v>
      </c>
      <c r="O43" s="15">
        <f t="shared" si="16"/>
        <v>46938</v>
      </c>
    </row>
    <row r="44" spans="1:15" x14ac:dyDescent="0.15">
      <c r="A44" s="18">
        <v>99</v>
      </c>
      <c r="B44" s="21">
        <f t="shared" si="1"/>
        <v>20817</v>
      </c>
      <c r="C44" s="15">
        <f t="shared" si="2"/>
        <v>22113</v>
      </c>
      <c r="D44" s="15">
        <f t="shared" si="3"/>
        <v>23733</v>
      </c>
      <c r="E44" s="15">
        <f t="shared" si="4"/>
        <v>25353</v>
      </c>
      <c r="F44" s="15">
        <f t="shared" si="5"/>
        <v>26865</v>
      </c>
      <c r="G44" s="14"/>
      <c r="H44" s="15">
        <f t="shared" si="6"/>
        <v>20565</v>
      </c>
      <c r="I44" s="14"/>
      <c r="J44" s="23">
        <v>99</v>
      </c>
      <c r="K44" s="21">
        <f t="shared" si="12"/>
        <v>41382</v>
      </c>
      <c r="L44" s="15">
        <f t="shared" si="13"/>
        <v>42678</v>
      </c>
      <c r="M44" s="15">
        <f t="shared" si="14"/>
        <v>44298</v>
      </c>
      <c r="N44" s="15">
        <f t="shared" si="15"/>
        <v>45918</v>
      </c>
      <c r="O44" s="15">
        <f t="shared" si="16"/>
        <v>47430</v>
      </c>
    </row>
    <row r="45" spans="1:15" x14ac:dyDescent="0.15">
      <c r="A45" s="25">
        <v>100</v>
      </c>
      <c r="B45" s="26">
        <f t="shared" si="1"/>
        <v>21060</v>
      </c>
      <c r="C45" s="27">
        <f t="shared" si="2"/>
        <v>22356</v>
      </c>
      <c r="D45" s="27">
        <f t="shared" si="3"/>
        <v>23976</v>
      </c>
      <c r="E45" s="27">
        <f t="shared" si="4"/>
        <v>25596</v>
      </c>
      <c r="F45" s="27">
        <f t="shared" si="5"/>
        <v>27108</v>
      </c>
      <c r="G45" s="14"/>
      <c r="H45" s="27">
        <f t="shared" si="6"/>
        <v>20814</v>
      </c>
      <c r="I45" s="14"/>
      <c r="J45" s="28">
        <v>100</v>
      </c>
      <c r="K45" s="26">
        <f t="shared" si="12"/>
        <v>41874</v>
      </c>
      <c r="L45" s="27">
        <f t="shared" si="13"/>
        <v>43170</v>
      </c>
      <c r="M45" s="27">
        <f t="shared" si="14"/>
        <v>44790</v>
      </c>
      <c r="N45" s="27">
        <f t="shared" si="15"/>
        <v>46410</v>
      </c>
      <c r="O45" s="27">
        <f t="shared" si="16"/>
        <v>47922</v>
      </c>
    </row>
    <row r="46" spans="1:15" x14ac:dyDescent="0.15">
      <c r="A46" s="18">
        <v>101</v>
      </c>
      <c r="B46" s="21">
        <f t="shared" si="1"/>
        <v>21303</v>
      </c>
      <c r="C46" s="15">
        <f t="shared" si="2"/>
        <v>22599</v>
      </c>
      <c r="D46" s="15">
        <f t="shared" si="3"/>
        <v>24219</v>
      </c>
      <c r="E46" s="15">
        <f t="shared" si="4"/>
        <v>25839</v>
      </c>
      <c r="F46" s="15">
        <f t="shared" si="5"/>
        <v>27351</v>
      </c>
      <c r="G46" s="14"/>
      <c r="H46" s="15">
        <f>(A46-100)*$S$19+$R$22</f>
        <v>21108</v>
      </c>
      <c r="I46" s="14"/>
      <c r="J46" s="23">
        <v>101</v>
      </c>
      <c r="K46" s="21">
        <f t="shared" si="12"/>
        <v>42411</v>
      </c>
      <c r="L46" s="15">
        <f t="shared" si="13"/>
        <v>43707</v>
      </c>
      <c r="M46" s="15">
        <f t="shared" si="14"/>
        <v>45327</v>
      </c>
      <c r="N46" s="15">
        <f t="shared" si="15"/>
        <v>46947</v>
      </c>
      <c r="O46" s="15">
        <f t="shared" si="16"/>
        <v>48459</v>
      </c>
    </row>
    <row r="47" spans="1:15" x14ac:dyDescent="0.15">
      <c r="A47" s="18">
        <v>102</v>
      </c>
      <c r="B47" s="21">
        <f t="shared" si="1"/>
        <v>21546</v>
      </c>
      <c r="C47" s="15">
        <f t="shared" si="2"/>
        <v>22842</v>
      </c>
      <c r="D47" s="15">
        <f t="shared" si="3"/>
        <v>24462</v>
      </c>
      <c r="E47" s="15">
        <f t="shared" si="4"/>
        <v>26082</v>
      </c>
      <c r="F47" s="15">
        <f t="shared" si="5"/>
        <v>27594</v>
      </c>
      <c r="G47" s="14"/>
      <c r="H47" s="15">
        <f t="shared" ref="H47:H110" si="17">(A47-100)*$S$19+$R$22</f>
        <v>21402</v>
      </c>
      <c r="I47" s="14"/>
      <c r="J47" s="23">
        <v>102</v>
      </c>
      <c r="K47" s="21">
        <f t="shared" si="12"/>
        <v>42948</v>
      </c>
      <c r="L47" s="15">
        <f t="shared" si="13"/>
        <v>44244</v>
      </c>
      <c r="M47" s="15">
        <f t="shared" si="14"/>
        <v>45864</v>
      </c>
      <c r="N47" s="15">
        <f t="shared" si="15"/>
        <v>47484</v>
      </c>
      <c r="O47" s="15">
        <f t="shared" si="16"/>
        <v>48996</v>
      </c>
    </row>
    <row r="48" spans="1:15" x14ac:dyDescent="0.15">
      <c r="A48" s="18">
        <v>103</v>
      </c>
      <c r="B48" s="21">
        <f t="shared" si="1"/>
        <v>21789</v>
      </c>
      <c r="C48" s="15">
        <f t="shared" si="2"/>
        <v>23085</v>
      </c>
      <c r="D48" s="15">
        <f t="shared" si="3"/>
        <v>24705</v>
      </c>
      <c r="E48" s="15">
        <f t="shared" si="4"/>
        <v>26325</v>
      </c>
      <c r="F48" s="15">
        <f t="shared" si="5"/>
        <v>27837</v>
      </c>
      <c r="G48" s="14"/>
      <c r="H48" s="15">
        <f t="shared" si="17"/>
        <v>21696</v>
      </c>
      <c r="I48" s="14"/>
      <c r="J48" s="23">
        <v>103</v>
      </c>
      <c r="K48" s="21">
        <f t="shared" si="12"/>
        <v>43485</v>
      </c>
      <c r="L48" s="15">
        <f t="shared" si="13"/>
        <v>44781</v>
      </c>
      <c r="M48" s="15">
        <f t="shared" si="14"/>
        <v>46401</v>
      </c>
      <c r="N48" s="15">
        <f t="shared" si="15"/>
        <v>48021</v>
      </c>
      <c r="O48" s="15">
        <f t="shared" si="16"/>
        <v>49533</v>
      </c>
    </row>
    <row r="49" spans="1:15" x14ac:dyDescent="0.15">
      <c r="A49" s="18">
        <v>104</v>
      </c>
      <c r="B49" s="21">
        <f t="shared" si="1"/>
        <v>22032</v>
      </c>
      <c r="C49" s="15">
        <f t="shared" si="2"/>
        <v>23328</v>
      </c>
      <c r="D49" s="15">
        <f t="shared" si="3"/>
        <v>24948</v>
      </c>
      <c r="E49" s="15">
        <f t="shared" si="4"/>
        <v>26568</v>
      </c>
      <c r="F49" s="15">
        <f t="shared" si="5"/>
        <v>28080</v>
      </c>
      <c r="G49" s="14"/>
      <c r="H49" s="15">
        <f t="shared" si="17"/>
        <v>21990</v>
      </c>
      <c r="I49" s="14"/>
      <c r="J49" s="23">
        <v>104</v>
      </c>
      <c r="K49" s="21">
        <f t="shared" si="12"/>
        <v>44022</v>
      </c>
      <c r="L49" s="15">
        <f t="shared" si="13"/>
        <v>45318</v>
      </c>
      <c r="M49" s="15">
        <f t="shared" si="14"/>
        <v>46938</v>
      </c>
      <c r="N49" s="15">
        <f t="shared" si="15"/>
        <v>48558</v>
      </c>
      <c r="O49" s="15">
        <f t="shared" si="16"/>
        <v>50070</v>
      </c>
    </row>
    <row r="50" spans="1:15" x14ac:dyDescent="0.15">
      <c r="A50" s="18">
        <v>105</v>
      </c>
      <c r="B50" s="21">
        <f t="shared" si="1"/>
        <v>22275</v>
      </c>
      <c r="C50" s="15">
        <f t="shared" si="2"/>
        <v>23571</v>
      </c>
      <c r="D50" s="15">
        <f t="shared" si="3"/>
        <v>25191</v>
      </c>
      <c r="E50" s="15">
        <f t="shared" si="4"/>
        <v>26811</v>
      </c>
      <c r="F50" s="15">
        <f t="shared" si="5"/>
        <v>28323</v>
      </c>
      <c r="G50" s="14"/>
      <c r="H50" s="15">
        <f t="shared" si="17"/>
        <v>22284</v>
      </c>
      <c r="I50" s="14"/>
      <c r="J50" s="23">
        <v>105</v>
      </c>
      <c r="K50" s="21">
        <f t="shared" si="12"/>
        <v>44559</v>
      </c>
      <c r="L50" s="15">
        <f t="shared" si="13"/>
        <v>45855</v>
      </c>
      <c r="M50" s="15">
        <f t="shared" si="14"/>
        <v>47475</v>
      </c>
      <c r="N50" s="15">
        <f t="shared" si="15"/>
        <v>49095</v>
      </c>
      <c r="O50" s="15">
        <f t="shared" si="16"/>
        <v>50607</v>
      </c>
    </row>
    <row r="51" spans="1:15" x14ac:dyDescent="0.15">
      <c r="A51" s="18">
        <v>106</v>
      </c>
      <c r="B51" s="21">
        <f t="shared" si="1"/>
        <v>22518</v>
      </c>
      <c r="C51" s="15">
        <f t="shared" si="2"/>
        <v>23814</v>
      </c>
      <c r="D51" s="15">
        <f t="shared" si="3"/>
        <v>25434</v>
      </c>
      <c r="E51" s="15">
        <f t="shared" si="4"/>
        <v>27054</v>
      </c>
      <c r="F51" s="15">
        <f t="shared" si="5"/>
        <v>28566</v>
      </c>
      <c r="G51" s="14"/>
      <c r="H51" s="15">
        <f t="shared" si="17"/>
        <v>22578</v>
      </c>
      <c r="I51" s="14"/>
      <c r="J51" s="23">
        <v>106</v>
      </c>
      <c r="K51" s="21">
        <f t="shared" si="12"/>
        <v>45096</v>
      </c>
      <c r="L51" s="15">
        <f t="shared" si="13"/>
        <v>46392</v>
      </c>
      <c r="M51" s="15">
        <f t="shared" si="14"/>
        <v>48012</v>
      </c>
      <c r="N51" s="15">
        <f t="shared" si="15"/>
        <v>49632</v>
      </c>
      <c r="O51" s="15">
        <f t="shared" si="16"/>
        <v>51144</v>
      </c>
    </row>
    <row r="52" spans="1:15" x14ac:dyDescent="0.15">
      <c r="A52" s="18">
        <v>107</v>
      </c>
      <c r="B52" s="21">
        <f t="shared" si="1"/>
        <v>22761</v>
      </c>
      <c r="C52" s="15">
        <f t="shared" si="2"/>
        <v>24057</v>
      </c>
      <c r="D52" s="15">
        <f t="shared" si="3"/>
        <v>25677</v>
      </c>
      <c r="E52" s="15">
        <f t="shared" si="4"/>
        <v>27297</v>
      </c>
      <c r="F52" s="15">
        <f t="shared" si="5"/>
        <v>28809</v>
      </c>
      <c r="G52" s="14"/>
      <c r="H52" s="15">
        <f t="shared" si="17"/>
        <v>22872</v>
      </c>
      <c r="I52" s="14"/>
      <c r="J52" s="23">
        <v>107</v>
      </c>
      <c r="K52" s="21">
        <f t="shared" si="12"/>
        <v>45633</v>
      </c>
      <c r="L52" s="15">
        <f t="shared" si="13"/>
        <v>46929</v>
      </c>
      <c r="M52" s="15">
        <f t="shared" si="14"/>
        <v>48549</v>
      </c>
      <c r="N52" s="15">
        <f t="shared" si="15"/>
        <v>50169</v>
      </c>
      <c r="O52" s="15">
        <f t="shared" si="16"/>
        <v>51681</v>
      </c>
    </row>
    <row r="53" spans="1:15" x14ac:dyDescent="0.15">
      <c r="A53" s="18">
        <v>108</v>
      </c>
      <c r="B53" s="21">
        <f t="shared" si="1"/>
        <v>23004</v>
      </c>
      <c r="C53" s="15">
        <f t="shared" si="2"/>
        <v>24300</v>
      </c>
      <c r="D53" s="15">
        <f t="shared" si="3"/>
        <v>25920</v>
      </c>
      <c r="E53" s="15">
        <f t="shared" si="4"/>
        <v>27540</v>
      </c>
      <c r="F53" s="15">
        <f t="shared" si="5"/>
        <v>29052</v>
      </c>
      <c r="G53" s="14"/>
      <c r="H53" s="15">
        <f t="shared" si="17"/>
        <v>23166</v>
      </c>
      <c r="I53" s="14"/>
      <c r="J53" s="23">
        <v>108</v>
      </c>
      <c r="K53" s="21">
        <f t="shared" si="12"/>
        <v>46170</v>
      </c>
      <c r="L53" s="15">
        <f t="shared" si="13"/>
        <v>47466</v>
      </c>
      <c r="M53" s="15">
        <f t="shared" si="14"/>
        <v>49086</v>
      </c>
      <c r="N53" s="15">
        <f t="shared" si="15"/>
        <v>50706</v>
      </c>
      <c r="O53" s="15">
        <f t="shared" si="16"/>
        <v>52218</v>
      </c>
    </row>
    <row r="54" spans="1:15" x14ac:dyDescent="0.15">
      <c r="A54" s="18">
        <v>109</v>
      </c>
      <c r="B54" s="21">
        <f t="shared" si="1"/>
        <v>23247</v>
      </c>
      <c r="C54" s="15">
        <f t="shared" si="2"/>
        <v>24543</v>
      </c>
      <c r="D54" s="15">
        <f t="shared" si="3"/>
        <v>26163</v>
      </c>
      <c r="E54" s="15">
        <f t="shared" si="4"/>
        <v>27783</v>
      </c>
      <c r="F54" s="15">
        <f t="shared" si="5"/>
        <v>29295</v>
      </c>
      <c r="G54" s="14"/>
      <c r="H54" s="15">
        <f t="shared" si="17"/>
        <v>23460</v>
      </c>
      <c r="I54" s="14"/>
      <c r="J54" s="23">
        <v>109</v>
      </c>
      <c r="K54" s="21">
        <f t="shared" si="12"/>
        <v>46707</v>
      </c>
      <c r="L54" s="15">
        <f t="shared" si="13"/>
        <v>48003</v>
      </c>
      <c r="M54" s="15">
        <f t="shared" si="14"/>
        <v>49623</v>
      </c>
      <c r="N54" s="15">
        <f t="shared" si="15"/>
        <v>51243</v>
      </c>
      <c r="O54" s="15">
        <f t="shared" si="16"/>
        <v>52755</v>
      </c>
    </row>
    <row r="55" spans="1:15" x14ac:dyDescent="0.15">
      <c r="A55" s="25">
        <v>110</v>
      </c>
      <c r="B55" s="26">
        <f t="shared" si="1"/>
        <v>23490</v>
      </c>
      <c r="C55" s="27">
        <f t="shared" si="2"/>
        <v>24786</v>
      </c>
      <c r="D55" s="27">
        <f t="shared" si="3"/>
        <v>26406</v>
      </c>
      <c r="E55" s="27">
        <f t="shared" si="4"/>
        <v>28026</v>
      </c>
      <c r="F55" s="27">
        <f t="shared" si="5"/>
        <v>29538</v>
      </c>
      <c r="G55" s="14"/>
      <c r="H55" s="27">
        <f t="shared" si="17"/>
        <v>23754</v>
      </c>
      <c r="I55" s="14"/>
      <c r="J55" s="28">
        <v>110</v>
      </c>
      <c r="K55" s="26">
        <f t="shared" si="12"/>
        <v>47244</v>
      </c>
      <c r="L55" s="27">
        <f t="shared" si="13"/>
        <v>48540</v>
      </c>
      <c r="M55" s="27">
        <f t="shared" si="14"/>
        <v>50160</v>
      </c>
      <c r="N55" s="27">
        <f t="shared" si="15"/>
        <v>51780</v>
      </c>
      <c r="O55" s="27">
        <f t="shared" si="16"/>
        <v>53292</v>
      </c>
    </row>
    <row r="56" spans="1:15" x14ac:dyDescent="0.15">
      <c r="A56" s="18">
        <v>111</v>
      </c>
      <c r="B56" s="21">
        <f t="shared" si="1"/>
        <v>23733</v>
      </c>
      <c r="C56" s="15">
        <f t="shared" si="2"/>
        <v>25029</v>
      </c>
      <c r="D56" s="15">
        <f t="shared" si="3"/>
        <v>26649</v>
      </c>
      <c r="E56" s="15">
        <f t="shared" si="4"/>
        <v>28269</v>
      </c>
      <c r="F56" s="15">
        <f t="shared" si="5"/>
        <v>29781</v>
      </c>
      <c r="G56" s="14"/>
      <c r="H56" s="15">
        <f t="shared" si="17"/>
        <v>24048</v>
      </c>
      <c r="I56" s="14"/>
      <c r="J56" s="23">
        <v>111</v>
      </c>
      <c r="K56" s="21">
        <f t="shared" si="12"/>
        <v>47781</v>
      </c>
      <c r="L56" s="15">
        <f t="shared" si="13"/>
        <v>49077</v>
      </c>
      <c r="M56" s="15">
        <f t="shared" si="14"/>
        <v>50697</v>
      </c>
      <c r="N56" s="15">
        <f t="shared" si="15"/>
        <v>52317</v>
      </c>
      <c r="O56" s="15">
        <f t="shared" si="16"/>
        <v>53829</v>
      </c>
    </row>
    <row r="57" spans="1:15" x14ac:dyDescent="0.15">
      <c r="A57" s="18">
        <v>112</v>
      </c>
      <c r="B57" s="21">
        <f t="shared" si="1"/>
        <v>23976</v>
      </c>
      <c r="C57" s="15">
        <f t="shared" si="2"/>
        <v>25272</v>
      </c>
      <c r="D57" s="15">
        <f t="shared" si="3"/>
        <v>26892</v>
      </c>
      <c r="E57" s="15">
        <f t="shared" si="4"/>
        <v>28512</v>
      </c>
      <c r="F57" s="15">
        <f t="shared" si="5"/>
        <v>30024</v>
      </c>
      <c r="G57" s="14"/>
      <c r="H57" s="15">
        <f t="shared" si="17"/>
        <v>24342</v>
      </c>
      <c r="I57" s="14"/>
      <c r="J57" s="23">
        <v>112</v>
      </c>
      <c r="K57" s="21">
        <f t="shared" si="12"/>
        <v>48318</v>
      </c>
      <c r="L57" s="15">
        <f t="shared" si="13"/>
        <v>49614</v>
      </c>
      <c r="M57" s="15">
        <f t="shared" si="14"/>
        <v>51234</v>
      </c>
      <c r="N57" s="15">
        <f t="shared" si="15"/>
        <v>52854</v>
      </c>
      <c r="O57" s="15">
        <f t="shared" si="16"/>
        <v>54366</v>
      </c>
    </row>
    <row r="58" spans="1:15" x14ac:dyDescent="0.15">
      <c r="A58" s="18">
        <v>113</v>
      </c>
      <c r="B58" s="21">
        <f t="shared" si="1"/>
        <v>24219</v>
      </c>
      <c r="C58" s="15">
        <f t="shared" si="2"/>
        <v>25515</v>
      </c>
      <c r="D58" s="15">
        <f t="shared" si="3"/>
        <v>27135</v>
      </c>
      <c r="E58" s="15">
        <f t="shared" si="4"/>
        <v>28755</v>
      </c>
      <c r="F58" s="15">
        <f t="shared" si="5"/>
        <v>30267</v>
      </c>
      <c r="G58" s="14"/>
      <c r="H58" s="15">
        <f t="shared" si="17"/>
        <v>24636</v>
      </c>
      <c r="I58" s="14"/>
      <c r="J58" s="23">
        <v>113</v>
      </c>
      <c r="K58" s="21">
        <f t="shared" si="12"/>
        <v>48855</v>
      </c>
      <c r="L58" s="15">
        <f t="shared" si="13"/>
        <v>50151</v>
      </c>
      <c r="M58" s="15">
        <f t="shared" si="14"/>
        <v>51771</v>
      </c>
      <c r="N58" s="15">
        <f t="shared" si="15"/>
        <v>53391</v>
      </c>
      <c r="O58" s="15">
        <f t="shared" si="16"/>
        <v>54903</v>
      </c>
    </row>
    <row r="59" spans="1:15" x14ac:dyDescent="0.15">
      <c r="A59" s="18">
        <v>114</v>
      </c>
      <c r="B59" s="21">
        <f t="shared" si="1"/>
        <v>24462</v>
      </c>
      <c r="C59" s="15">
        <f t="shared" si="2"/>
        <v>25758</v>
      </c>
      <c r="D59" s="15">
        <f t="shared" si="3"/>
        <v>27378</v>
      </c>
      <c r="E59" s="15">
        <f t="shared" si="4"/>
        <v>28998</v>
      </c>
      <c r="F59" s="15">
        <f t="shared" si="5"/>
        <v>30510</v>
      </c>
      <c r="G59" s="14"/>
      <c r="H59" s="15">
        <f t="shared" si="17"/>
        <v>24930</v>
      </c>
      <c r="I59" s="14"/>
      <c r="J59" s="23">
        <v>114</v>
      </c>
      <c r="K59" s="21">
        <f t="shared" si="12"/>
        <v>49392</v>
      </c>
      <c r="L59" s="15">
        <f t="shared" si="13"/>
        <v>50688</v>
      </c>
      <c r="M59" s="15">
        <f t="shared" si="14"/>
        <v>52308</v>
      </c>
      <c r="N59" s="15">
        <f t="shared" si="15"/>
        <v>53928</v>
      </c>
      <c r="O59" s="15">
        <f t="shared" si="16"/>
        <v>55440</v>
      </c>
    </row>
    <row r="60" spans="1:15" x14ac:dyDescent="0.15">
      <c r="A60" s="18">
        <v>115</v>
      </c>
      <c r="B60" s="21">
        <f t="shared" si="1"/>
        <v>24705</v>
      </c>
      <c r="C60" s="15">
        <f t="shared" si="2"/>
        <v>26001</v>
      </c>
      <c r="D60" s="15">
        <f t="shared" si="3"/>
        <v>27621</v>
      </c>
      <c r="E60" s="15">
        <f t="shared" si="4"/>
        <v>29241</v>
      </c>
      <c r="F60" s="15">
        <f t="shared" si="5"/>
        <v>30753</v>
      </c>
      <c r="G60" s="14"/>
      <c r="H60" s="15">
        <f t="shared" si="17"/>
        <v>25224</v>
      </c>
      <c r="I60" s="14"/>
      <c r="J60" s="23">
        <v>115</v>
      </c>
      <c r="K60" s="21">
        <f t="shared" si="12"/>
        <v>49929</v>
      </c>
      <c r="L60" s="15">
        <f t="shared" si="13"/>
        <v>51225</v>
      </c>
      <c r="M60" s="15">
        <f t="shared" si="14"/>
        <v>52845</v>
      </c>
      <c r="N60" s="15">
        <f t="shared" si="15"/>
        <v>54465</v>
      </c>
      <c r="O60" s="15">
        <f t="shared" si="16"/>
        <v>55977</v>
      </c>
    </row>
    <row r="61" spans="1:15" x14ac:dyDescent="0.15">
      <c r="A61" s="18">
        <v>116</v>
      </c>
      <c r="B61" s="21">
        <f t="shared" si="1"/>
        <v>24948</v>
      </c>
      <c r="C61" s="15">
        <f t="shared" si="2"/>
        <v>26244</v>
      </c>
      <c r="D61" s="15">
        <f t="shared" si="3"/>
        <v>27864</v>
      </c>
      <c r="E61" s="15">
        <f t="shared" si="4"/>
        <v>29484</v>
      </c>
      <c r="F61" s="15">
        <f t="shared" si="5"/>
        <v>30996</v>
      </c>
      <c r="G61" s="14"/>
      <c r="H61" s="15">
        <f t="shared" si="17"/>
        <v>25518</v>
      </c>
      <c r="I61" s="14"/>
      <c r="J61" s="23">
        <v>116</v>
      </c>
      <c r="K61" s="21">
        <f t="shared" si="12"/>
        <v>50466</v>
      </c>
      <c r="L61" s="15">
        <f t="shared" si="13"/>
        <v>51762</v>
      </c>
      <c r="M61" s="15">
        <f t="shared" si="14"/>
        <v>53382</v>
      </c>
      <c r="N61" s="15">
        <f t="shared" si="15"/>
        <v>55002</v>
      </c>
      <c r="O61" s="15">
        <f t="shared" si="16"/>
        <v>56514</v>
      </c>
    </row>
    <row r="62" spans="1:15" x14ac:dyDescent="0.15">
      <c r="A62" s="18">
        <v>117</v>
      </c>
      <c r="B62" s="21">
        <f t="shared" si="1"/>
        <v>25191</v>
      </c>
      <c r="C62" s="15">
        <f t="shared" si="2"/>
        <v>26487</v>
      </c>
      <c r="D62" s="15">
        <f t="shared" si="3"/>
        <v>28107</v>
      </c>
      <c r="E62" s="15">
        <f t="shared" si="4"/>
        <v>29727</v>
      </c>
      <c r="F62" s="15">
        <f t="shared" si="5"/>
        <v>31239</v>
      </c>
      <c r="G62" s="14"/>
      <c r="H62" s="15">
        <f t="shared" si="17"/>
        <v>25812</v>
      </c>
      <c r="I62" s="14"/>
      <c r="J62" s="23">
        <v>117</v>
      </c>
      <c r="K62" s="21">
        <f t="shared" si="12"/>
        <v>51003</v>
      </c>
      <c r="L62" s="15">
        <f t="shared" si="13"/>
        <v>52299</v>
      </c>
      <c r="M62" s="15">
        <f t="shared" si="14"/>
        <v>53919</v>
      </c>
      <c r="N62" s="15">
        <f t="shared" si="15"/>
        <v>55539</v>
      </c>
      <c r="O62" s="15">
        <f t="shared" si="16"/>
        <v>57051</v>
      </c>
    </row>
    <row r="63" spans="1:15" x14ac:dyDescent="0.15">
      <c r="A63" s="18">
        <v>118</v>
      </c>
      <c r="B63" s="21">
        <f t="shared" si="1"/>
        <v>25434</v>
      </c>
      <c r="C63" s="15">
        <f t="shared" si="2"/>
        <v>26730</v>
      </c>
      <c r="D63" s="15">
        <f t="shared" si="3"/>
        <v>28350</v>
      </c>
      <c r="E63" s="15">
        <f t="shared" si="4"/>
        <v>29970</v>
      </c>
      <c r="F63" s="15">
        <f t="shared" si="5"/>
        <v>31482</v>
      </c>
      <c r="G63" s="14"/>
      <c r="H63" s="15">
        <f t="shared" si="17"/>
        <v>26106</v>
      </c>
      <c r="I63" s="14"/>
      <c r="J63" s="23">
        <v>118</v>
      </c>
      <c r="K63" s="21">
        <f t="shared" si="12"/>
        <v>51540</v>
      </c>
      <c r="L63" s="15">
        <f t="shared" si="13"/>
        <v>52836</v>
      </c>
      <c r="M63" s="15">
        <f t="shared" si="14"/>
        <v>54456</v>
      </c>
      <c r="N63" s="15">
        <f t="shared" si="15"/>
        <v>56076</v>
      </c>
      <c r="O63" s="15">
        <f t="shared" si="16"/>
        <v>57588</v>
      </c>
    </row>
    <row r="64" spans="1:15" x14ac:dyDescent="0.15">
      <c r="A64" s="18">
        <v>119</v>
      </c>
      <c r="B64" s="21">
        <f t="shared" si="1"/>
        <v>25677</v>
      </c>
      <c r="C64" s="15">
        <f t="shared" si="2"/>
        <v>26973</v>
      </c>
      <c r="D64" s="15">
        <f t="shared" si="3"/>
        <v>28593</v>
      </c>
      <c r="E64" s="15">
        <f t="shared" si="4"/>
        <v>30213</v>
      </c>
      <c r="F64" s="15">
        <f t="shared" si="5"/>
        <v>31725</v>
      </c>
      <c r="G64" s="14"/>
      <c r="H64" s="15">
        <f t="shared" si="17"/>
        <v>26400</v>
      </c>
      <c r="I64" s="14"/>
      <c r="J64" s="23">
        <v>119</v>
      </c>
      <c r="K64" s="21">
        <f t="shared" si="12"/>
        <v>52077</v>
      </c>
      <c r="L64" s="15">
        <f t="shared" si="13"/>
        <v>53373</v>
      </c>
      <c r="M64" s="15">
        <f t="shared" si="14"/>
        <v>54993</v>
      </c>
      <c r="N64" s="15">
        <f t="shared" si="15"/>
        <v>56613</v>
      </c>
      <c r="O64" s="15">
        <f t="shared" si="16"/>
        <v>58125</v>
      </c>
    </row>
    <row r="65" spans="1:15" x14ac:dyDescent="0.15">
      <c r="A65" s="25">
        <v>120</v>
      </c>
      <c r="B65" s="26">
        <f t="shared" si="1"/>
        <v>25920</v>
      </c>
      <c r="C65" s="27">
        <f t="shared" si="2"/>
        <v>27216</v>
      </c>
      <c r="D65" s="27">
        <f t="shared" si="3"/>
        <v>28836</v>
      </c>
      <c r="E65" s="27">
        <f t="shared" si="4"/>
        <v>30456</v>
      </c>
      <c r="F65" s="27">
        <f t="shared" si="5"/>
        <v>31968</v>
      </c>
      <c r="G65" s="14"/>
      <c r="H65" s="27">
        <f t="shared" si="17"/>
        <v>26694</v>
      </c>
      <c r="I65" s="14"/>
      <c r="J65" s="28">
        <v>120</v>
      </c>
      <c r="K65" s="26">
        <f t="shared" si="12"/>
        <v>52614</v>
      </c>
      <c r="L65" s="27">
        <f t="shared" si="13"/>
        <v>53910</v>
      </c>
      <c r="M65" s="27">
        <f t="shared" si="14"/>
        <v>55530</v>
      </c>
      <c r="N65" s="27">
        <f t="shared" si="15"/>
        <v>57150</v>
      </c>
      <c r="O65" s="27">
        <f t="shared" si="16"/>
        <v>58662</v>
      </c>
    </row>
    <row r="66" spans="1:15" x14ac:dyDescent="0.15">
      <c r="A66" s="18">
        <v>121</v>
      </c>
      <c r="B66" s="21">
        <f t="shared" si="1"/>
        <v>26163</v>
      </c>
      <c r="C66" s="15">
        <f t="shared" si="2"/>
        <v>27459</v>
      </c>
      <c r="D66" s="15">
        <f t="shared" si="3"/>
        <v>29079</v>
      </c>
      <c r="E66" s="15">
        <f t="shared" si="4"/>
        <v>30699</v>
      </c>
      <c r="F66" s="15">
        <f t="shared" si="5"/>
        <v>32211</v>
      </c>
      <c r="G66" s="14"/>
      <c r="H66" s="15">
        <f t="shared" si="17"/>
        <v>26988</v>
      </c>
      <c r="I66" s="14"/>
      <c r="J66" s="23">
        <v>121</v>
      </c>
      <c r="K66" s="21">
        <f t="shared" si="12"/>
        <v>53151</v>
      </c>
      <c r="L66" s="15">
        <f t="shared" si="13"/>
        <v>54447</v>
      </c>
      <c r="M66" s="15">
        <f t="shared" si="14"/>
        <v>56067</v>
      </c>
      <c r="N66" s="15">
        <f t="shared" si="15"/>
        <v>57687</v>
      </c>
      <c r="O66" s="15">
        <f t="shared" si="16"/>
        <v>59199</v>
      </c>
    </row>
    <row r="67" spans="1:15" x14ac:dyDescent="0.15">
      <c r="A67" s="18">
        <v>122</v>
      </c>
      <c r="B67" s="21">
        <f t="shared" si="1"/>
        <v>26406</v>
      </c>
      <c r="C67" s="15">
        <f t="shared" si="2"/>
        <v>27702</v>
      </c>
      <c r="D67" s="15">
        <f t="shared" si="3"/>
        <v>29322</v>
      </c>
      <c r="E67" s="15">
        <f t="shared" si="4"/>
        <v>30942</v>
      </c>
      <c r="F67" s="15">
        <f t="shared" si="5"/>
        <v>32454</v>
      </c>
      <c r="G67" s="14"/>
      <c r="H67" s="15">
        <f t="shared" si="17"/>
        <v>27282</v>
      </c>
      <c r="I67" s="14"/>
      <c r="J67" s="23">
        <v>122</v>
      </c>
      <c r="K67" s="21">
        <f t="shared" si="12"/>
        <v>53688</v>
      </c>
      <c r="L67" s="15">
        <f t="shared" si="13"/>
        <v>54984</v>
      </c>
      <c r="M67" s="15">
        <f t="shared" si="14"/>
        <v>56604</v>
      </c>
      <c r="N67" s="15">
        <f t="shared" si="15"/>
        <v>58224</v>
      </c>
      <c r="O67" s="15">
        <f t="shared" si="16"/>
        <v>59736</v>
      </c>
    </row>
    <row r="68" spans="1:15" x14ac:dyDescent="0.15">
      <c r="A68" s="18">
        <v>123</v>
      </c>
      <c r="B68" s="21">
        <f t="shared" si="1"/>
        <v>26649</v>
      </c>
      <c r="C68" s="15">
        <f t="shared" si="2"/>
        <v>27945</v>
      </c>
      <c r="D68" s="15">
        <f t="shared" si="3"/>
        <v>29565</v>
      </c>
      <c r="E68" s="15">
        <f t="shared" si="4"/>
        <v>31185</v>
      </c>
      <c r="F68" s="15">
        <f t="shared" si="5"/>
        <v>32697</v>
      </c>
      <c r="G68" s="14"/>
      <c r="H68" s="15">
        <f t="shared" si="17"/>
        <v>27576</v>
      </c>
      <c r="I68" s="14"/>
      <c r="J68" s="23">
        <v>123</v>
      </c>
      <c r="K68" s="21">
        <f t="shared" si="12"/>
        <v>54225</v>
      </c>
      <c r="L68" s="15">
        <f t="shared" si="13"/>
        <v>55521</v>
      </c>
      <c r="M68" s="15">
        <f t="shared" si="14"/>
        <v>57141</v>
      </c>
      <c r="N68" s="15">
        <f t="shared" si="15"/>
        <v>58761</v>
      </c>
      <c r="O68" s="15">
        <f t="shared" si="16"/>
        <v>60273</v>
      </c>
    </row>
    <row r="69" spans="1:15" x14ac:dyDescent="0.15">
      <c r="A69" s="18">
        <v>124</v>
      </c>
      <c r="B69" s="21">
        <f t="shared" si="1"/>
        <v>26892</v>
      </c>
      <c r="C69" s="15">
        <f t="shared" si="2"/>
        <v>28188</v>
      </c>
      <c r="D69" s="15">
        <f t="shared" si="3"/>
        <v>29808</v>
      </c>
      <c r="E69" s="15">
        <f t="shared" si="4"/>
        <v>31428</v>
      </c>
      <c r="F69" s="15">
        <f t="shared" si="5"/>
        <v>32940</v>
      </c>
      <c r="G69" s="14"/>
      <c r="H69" s="15">
        <f t="shared" si="17"/>
        <v>27870</v>
      </c>
      <c r="I69" s="14"/>
      <c r="J69" s="23">
        <v>124</v>
      </c>
      <c r="K69" s="21">
        <f t="shared" si="12"/>
        <v>54762</v>
      </c>
      <c r="L69" s="15">
        <f t="shared" si="13"/>
        <v>56058</v>
      </c>
      <c r="M69" s="15">
        <f t="shared" si="14"/>
        <v>57678</v>
      </c>
      <c r="N69" s="15">
        <f t="shared" si="15"/>
        <v>59298</v>
      </c>
      <c r="O69" s="15">
        <f t="shared" si="16"/>
        <v>60810</v>
      </c>
    </row>
    <row r="70" spans="1:15" x14ac:dyDescent="0.15">
      <c r="A70" s="18">
        <v>125</v>
      </c>
      <c r="B70" s="21">
        <f t="shared" si="1"/>
        <v>27135</v>
      </c>
      <c r="C70" s="15">
        <f t="shared" si="2"/>
        <v>28431</v>
      </c>
      <c r="D70" s="15">
        <f t="shared" si="3"/>
        <v>30051</v>
      </c>
      <c r="E70" s="15">
        <f t="shared" si="4"/>
        <v>31671</v>
      </c>
      <c r="F70" s="15">
        <f t="shared" si="5"/>
        <v>33183</v>
      </c>
      <c r="G70" s="14"/>
      <c r="H70" s="15">
        <f t="shared" si="17"/>
        <v>28164</v>
      </c>
      <c r="I70" s="14"/>
      <c r="J70" s="23">
        <v>125</v>
      </c>
      <c r="K70" s="21">
        <f t="shared" si="12"/>
        <v>55299</v>
      </c>
      <c r="L70" s="15">
        <f t="shared" si="13"/>
        <v>56595</v>
      </c>
      <c r="M70" s="15">
        <f t="shared" si="14"/>
        <v>58215</v>
      </c>
      <c r="N70" s="15">
        <f t="shared" si="15"/>
        <v>59835</v>
      </c>
      <c r="O70" s="15">
        <f t="shared" si="16"/>
        <v>61347</v>
      </c>
    </row>
    <row r="71" spans="1:15" x14ac:dyDescent="0.15">
      <c r="A71" s="18">
        <v>126</v>
      </c>
      <c r="B71" s="21">
        <f t="shared" ref="B71:B134" si="18">ROUNDDOWN(((A71-60)*$R$10+$R$8+$R$12)*$T$5,0)</f>
        <v>27378</v>
      </c>
      <c r="C71" s="15">
        <f t="shared" ref="C71:C134" si="19">ROUNDDOWN(((A71-60)*$R$10+$S$8+$R$12)*$T$5,0)</f>
        <v>28674</v>
      </c>
      <c r="D71" s="15">
        <f t="shared" ref="D71:D134" si="20">ROUNDDOWN(((A71-60)*$R$10+$T$8+$R$12)*$T$5,0)</f>
        <v>30294</v>
      </c>
      <c r="E71" s="15">
        <f t="shared" ref="E71:E134" si="21">ROUNDDOWN(((A71-60)*$R$10+$U$8+$R$12)*$T$5,0)</f>
        <v>31914</v>
      </c>
      <c r="F71" s="15">
        <f t="shared" ref="F71:F134" si="22">ROUNDDOWN(((A71-60)*$R$10+$V$8+$R$12)*$T$5,0)</f>
        <v>33426</v>
      </c>
      <c r="G71" s="14"/>
      <c r="H71" s="15">
        <f t="shared" si="17"/>
        <v>28458</v>
      </c>
      <c r="I71" s="14"/>
      <c r="J71" s="23">
        <v>126</v>
      </c>
      <c r="K71" s="21">
        <f t="shared" si="12"/>
        <v>55836</v>
      </c>
      <c r="L71" s="15">
        <f t="shared" si="13"/>
        <v>57132</v>
      </c>
      <c r="M71" s="15">
        <f t="shared" si="14"/>
        <v>58752</v>
      </c>
      <c r="N71" s="15">
        <f t="shared" si="15"/>
        <v>60372</v>
      </c>
      <c r="O71" s="15">
        <f t="shared" si="16"/>
        <v>61884</v>
      </c>
    </row>
    <row r="72" spans="1:15" x14ac:dyDescent="0.15">
      <c r="A72" s="18">
        <v>127</v>
      </c>
      <c r="B72" s="21">
        <f t="shared" si="18"/>
        <v>27621</v>
      </c>
      <c r="C72" s="15">
        <f t="shared" si="19"/>
        <v>28917</v>
      </c>
      <c r="D72" s="15">
        <f t="shared" si="20"/>
        <v>30537</v>
      </c>
      <c r="E72" s="15">
        <f t="shared" si="21"/>
        <v>32157</v>
      </c>
      <c r="F72" s="15">
        <f t="shared" si="22"/>
        <v>33669</v>
      </c>
      <c r="G72" s="14"/>
      <c r="H72" s="15">
        <f t="shared" si="17"/>
        <v>28752</v>
      </c>
      <c r="I72" s="14"/>
      <c r="J72" s="23">
        <v>127</v>
      </c>
      <c r="K72" s="21">
        <f t="shared" si="12"/>
        <v>56373</v>
      </c>
      <c r="L72" s="15">
        <f t="shared" si="13"/>
        <v>57669</v>
      </c>
      <c r="M72" s="15">
        <f t="shared" si="14"/>
        <v>59289</v>
      </c>
      <c r="N72" s="15">
        <f t="shared" si="15"/>
        <v>60909</v>
      </c>
      <c r="O72" s="15">
        <f t="shared" si="16"/>
        <v>62421</v>
      </c>
    </row>
    <row r="73" spans="1:15" x14ac:dyDescent="0.15">
      <c r="A73" s="18">
        <v>128</v>
      </c>
      <c r="B73" s="21">
        <f t="shared" si="18"/>
        <v>27864</v>
      </c>
      <c r="C73" s="15">
        <f t="shared" si="19"/>
        <v>29160</v>
      </c>
      <c r="D73" s="15">
        <f t="shared" si="20"/>
        <v>30780</v>
      </c>
      <c r="E73" s="15">
        <f t="shared" si="21"/>
        <v>32400</v>
      </c>
      <c r="F73" s="15">
        <f t="shared" si="22"/>
        <v>33912</v>
      </c>
      <c r="G73" s="14"/>
      <c r="H73" s="15">
        <f t="shared" si="17"/>
        <v>29046</v>
      </c>
      <c r="I73" s="14"/>
      <c r="J73" s="23">
        <v>128</v>
      </c>
      <c r="K73" s="21">
        <f t="shared" si="12"/>
        <v>56910</v>
      </c>
      <c r="L73" s="15">
        <f t="shared" si="13"/>
        <v>58206</v>
      </c>
      <c r="M73" s="15">
        <f t="shared" si="14"/>
        <v>59826</v>
      </c>
      <c r="N73" s="15">
        <f t="shared" si="15"/>
        <v>61446</v>
      </c>
      <c r="O73" s="15">
        <f t="shared" si="16"/>
        <v>62958</v>
      </c>
    </row>
    <row r="74" spans="1:15" x14ac:dyDescent="0.15">
      <c r="A74" s="18">
        <v>129</v>
      </c>
      <c r="B74" s="21">
        <f t="shared" si="18"/>
        <v>28107</v>
      </c>
      <c r="C74" s="15">
        <f t="shared" si="19"/>
        <v>29403</v>
      </c>
      <c r="D74" s="15">
        <f t="shared" si="20"/>
        <v>31023</v>
      </c>
      <c r="E74" s="15">
        <f t="shared" si="21"/>
        <v>32643</v>
      </c>
      <c r="F74" s="15">
        <f t="shared" si="22"/>
        <v>34155</v>
      </c>
      <c r="G74" s="14"/>
      <c r="H74" s="15">
        <f t="shared" si="17"/>
        <v>29340</v>
      </c>
      <c r="I74" s="14"/>
      <c r="J74" s="23">
        <v>129</v>
      </c>
      <c r="K74" s="21">
        <f t="shared" si="12"/>
        <v>57447</v>
      </c>
      <c r="L74" s="15">
        <f t="shared" si="13"/>
        <v>58743</v>
      </c>
      <c r="M74" s="15">
        <f t="shared" si="14"/>
        <v>60363</v>
      </c>
      <c r="N74" s="15">
        <f t="shared" si="15"/>
        <v>61983</v>
      </c>
      <c r="O74" s="15">
        <f t="shared" si="16"/>
        <v>63495</v>
      </c>
    </row>
    <row r="75" spans="1:15" x14ac:dyDescent="0.15">
      <c r="A75" s="25">
        <v>130</v>
      </c>
      <c r="B75" s="26">
        <f t="shared" si="18"/>
        <v>28350</v>
      </c>
      <c r="C75" s="27">
        <f t="shared" si="19"/>
        <v>29646</v>
      </c>
      <c r="D75" s="27">
        <f t="shared" si="20"/>
        <v>31266</v>
      </c>
      <c r="E75" s="27">
        <f t="shared" si="21"/>
        <v>32886</v>
      </c>
      <c r="F75" s="27">
        <f t="shared" si="22"/>
        <v>34398</v>
      </c>
      <c r="G75" s="14"/>
      <c r="H75" s="27">
        <f t="shared" si="17"/>
        <v>29634</v>
      </c>
      <c r="I75" s="14"/>
      <c r="J75" s="28">
        <v>130</v>
      </c>
      <c r="K75" s="26">
        <f t="shared" ref="K75:K138" si="23">B75+$H75</f>
        <v>57984</v>
      </c>
      <c r="L75" s="27">
        <f t="shared" ref="L75:L138" si="24">C75+$H75</f>
        <v>59280</v>
      </c>
      <c r="M75" s="27">
        <f t="shared" ref="M75:M138" si="25">D75+$H75</f>
        <v>60900</v>
      </c>
      <c r="N75" s="27">
        <f t="shared" ref="N75:N138" si="26">E75+$H75</f>
        <v>62520</v>
      </c>
      <c r="O75" s="27">
        <f t="shared" ref="O75:O138" si="27">F75+$H75</f>
        <v>64032</v>
      </c>
    </row>
    <row r="76" spans="1:15" x14ac:dyDescent="0.15">
      <c r="A76" s="18">
        <v>131</v>
      </c>
      <c r="B76" s="21">
        <f t="shared" si="18"/>
        <v>28593</v>
      </c>
      <c r="C76" s="15">
        <f t="shared" si="19"/>
        <v>29889</v>
      </c>
      <c r="D76" s="15">
        <f t="shared" si="20"/>
        <v>31509</v>
      </c>
      <c r="E76" s="15">
        <f t="shared" si="21"/>
        <v>33129</v>
      </c>
      <c r="F76" s="15">
        <f t="shared" si="22"/>
        <v>34641</v>
      </c>
      <c r="G76" s="14"/>
      <c r="H76" s="15">
        <f t="shared" si="17"/>
        <v>29928</v>
      </c>
      <c r="I76" s="14"/>
      <c r="J76" s="23">
        <v>131</v>
      </c>
      <c r="K76" s="21">
        <f t="shared" si="23"/>
        <v>58521</v>
      </c>
      <c r="L76" s="15">
        <f t="shared" si="24"/>
        <v>59817</v>
      </c>
      <c r="M76" s="15">
        <f t="shared" si="25"/>
        <v>61437</v>
      </c>
      <c r="N76" s="15">
        <f t="shared" si="26"/>
        <v>63057</v>
      </c>
      <c r="O76" s="15">
        <f t="shared" si="27"/>
        <v>64569</v>
      </c>
    </row>
    <row r="77" spans="1:15" x14ac:dyDescent="0.15">
      <c r="A77" s="18">
        <v>132</v>
      </c>
      <c r="B77" s="21">
        <f t="shared" si="18"/>
        <v>28836</v>
      </c>
      <c r="C77" s="15">
        <f t="shared" si="19"/>
        <v>30132</v>
      </c>
      <c r="D77" s="15">
        <f t="shared" si="20"/>
        <v>31752</v>
      </c>
      <c r="E77" s="15">
        <f t="shared" si="21"/>
        <v>33372</v>
      </c>
      <c r="F77" s="15">
        <f t="shared" si="22"/>
        <v>34884</v>
      </c>
      <c r="G77" s="14"/>
      <c r="H77" s="15">
        <f t="shared" si="17"/>
        <v>30222</v>
      </c>
      <c r="I77" s="14"/>
      <c r="J77" s="23">
        <v>132</v>
      </c>
      <c r="K77" s="21">
        <f t="shared" si="23"/>
        <v>59058</v>
      </c>
      <c r="L77" s="15">
        <f t="shared" si="24"/>
        <v>60354</v>
      </c>
      <c r="M77" s="15">
        <f t="shared" si="25"/>
        <v>61974</v>
      </c>
      <c r="N77" s="15">
        <f t="shared" si="26"/>
        <v>63594</v>
      </c>
      <c r="O77" s="15">
        <f t="shared" si="27"/>
        <v>65106</v>
      </c>
    </row>
    <row r="78" spans="1:15" x14ac:dyDescent="0.15">
      <c r="A78" s="18">
        <v>133</v>
      </c>
      <c r="B78" s="21">
        <f t="shared" si="18"/>
        <v>29079</v>
      </c>
      <c r="C78" s="15">
        <f t="shared" si="19"/>
        <v>30375</v>
      </c>
      <c r="D78" s="15">
        <f t="shared" si="20"/>
        <v>31995</v>
      </c>
      <c r="E78" s="15">
        <f t="shared" si="21"/>
        <v>33615</v>
      </c>
      <c r="F78" s="15">
        <f t="shared" si="22"/>
        <v>35127</v>
      </c>
      <c r="G78" s="14"/>
      <c r="H78" s="15">
        <f t="shared" si="17"/>
        <v>30516</v>
      </c>
      <c r="I78" s="14"/>
      <c r="J78" s="23">
        <v>133</v>
      </c>
      <c r="K78" s="21">
        <f t="shared" si="23"/>
        <v>59595</v>
      </c>
      <c r="L78" s="15">
        <f t="shared" si="24"/>
        <v>60891</v>
      </c>
      <c r="M78" s="15">
        <f t="shared" si="25"/>
        <v>62511</v>
      </c>
      <c r="N78" s="15">
        <f t="shared" si="26"/>
        <v>64131</v>
      </c>
      <c r="O78" s="15">
        <f t="shared" si="27"/>
        <v>65643</v>
      </c>
    </row>
    <row r="79" spans="1:15" x14ac:dyDescent="0.15">
      <c r="A79" s="18">
        <v>134</v>
      </c>
      <c r="B79" s="21">
        <f t="shared" si="18"/>
        <v>29322</v>
      </c>
      <c r="C79" s="15">
        <f t="shared" si="19"/>
        <v>30618</v>
      </c>
      <c r="D79" s="15">
        <f t="shared" si="20"/>
        <v>32238</v>
      </c>
      <c r="E79" s="15">
        <f t="shared" si="21"/>
        <v>33858</v>
      </c>
      <c r="F79" s="15">
        <f t="shared" si="22"/>
        <v>35370</v>
      </c>
      <c r="G79" s="14"/>
      <c r="H79" s="15">
        <f t="shared" si="17"/>
        <v>30810</v>
      </c>
      <c r="I79" s="14"/>
      <c r="J79" s="23">
        <v>134</v>
      </c>
      <c r="K79" s="21">
        <f t="shared" si="23"/>
        <v>60132</v>
      </c>
      <c r="L79" s="15">
        <f t="shared" si="24"/>
        <v>61428</v>
      </c>
      <c r="M79" s="15">
        <f t="shared" si="25"/>
        <v>63048</v>
      </c>
      <c r="N79" s="15">
        <f t="shared" si="26"/>
        <v>64668</v>
      </c>
      <c r="O79" s="15">
        <f t="shared" si="27"/>
        <v>66180</v>
      </c>
    </row>
    <row r="80" spans="1:15" x14ac:dyDescent="0.15">
      <c r="A80" s="18">
        <v>135</v>
      </c>
      <c r="B80" s="21">
        <f t="shared" si="18"/>
        <v>29565</v>
      </c>
      <c r="C80" s="15">
        <f t="shared" si="19"/>
        <v>30861</v>
      </c>
      <c r="D80" s="15">
        <f t="shared" si="20"/>
        <v>32481</v>
      </c>
      <c r="E80" s="15">
        <f t="shared" si="21"/>
        <v>34101</v>
      </c>
      <c r="F80" s="15">
        <f t="shared" si="22"/>
        <v>35613</v>
      </c>
      <c r="G80" s="14"/>
      <c r="H80" s="15">
        <f t="shared" si="17"/>
        <v>31104</v>
      </c>
      <c r="I80" s="14"/>
      <c r="J80" s="23">
        <v>135</v>
      </c>
      <c r="K80" s="21">
        <f t="shared" si="23"/>
        <v>60669</v>
      </c>
      <c r="L80" s="15">
        <f t="shared" si="24"/>
        <v>61965</v>
      </c>
      <c r="M80" s="15">
        <f t="shared" si="25"/>
        <v>63585</v>
      </c>
      <c r="N80" s="15">
        <f t="shared" si="26"/>
        <v>65205</v>
      </c>
      <c r="O80" s="15">
        <f t="shared" si="27"/>
        <v>66717</v>
      </c>
    </row>
    <row r="81" spans="1:15" x14ac:dyDescent="0.15">
      <c r="A81" s="18">
        <v>136</v>
      </c>
      <c r="B81" s="21">
        <f t="shared" si="18"/>
        <v>29808</v>
      </c>
      <c r="C81" s="15">
        <f t="shared" si="19"/>
        <v>31104</v>
      </c>
      <c r="D81" s="15">
        <f t="shared" si="20"/>
        <v>32724</v>
      </c>
      <c r="E81" s="15">
        <f t="shared" si="21"/>
        <v>34344</v>
      </c>
      <c r="F81" s="15">
        <f t="shared" si="22"/>
        <v>35856</v>
      </c>
      <c r="G81" s="14"/>
      <c r="H81" s="15">
        <f t="shared" si="17"/>
        <v>31398</v>
      </c>
      <c r="I81" s="14"/>
      <c r="J81" s="23">
        <v>136</v>
      </c>
      <c r="K81" s="21">
        <f t="shared" si="23"/>
        <v>61206</v>
      </c>
      <c r="L81" s="15">
        <f t="shared" si="24"/>
        <v>62502</v>
      </c>
      <c r="M81" s="15">
        <f t="shared" si="25"/>
        <v>64122</v>
      </c>
      <c r="N81" s="15">
        <f t="shared" si="26"/>
        <v>65742</v>
      </c>
      <c r="O81" s="15">
        <f t="shared" si="27"/>
        <v>67254</v>
      </c>
    </row>
    <row r="82" spans="1:15" x14ac:dyDescent="0.15">
      <c r="A82" s="18">
        <v>137</v>
      </c>
      <c r="B82" s="21">
        <f t="shared" si="18"/>
        <v>30051</v>
      </c>
      <c r="C82" s="15">
        <f t="shared" si="19"/>
        <v>31347</v>
      </c>
      <c r="D82" s="15">
        <f t="shared" si="20"/>
        <v>32967</v>
      </c>
      <c r="E82" s="15">
        <f t="shared" si="21"/>
        <v>34587</v>
      </c>
      <c r="F82" s="15">
        <f t="shared" si="22"/>
        <v>36099</v>
      </c>
      <c r="G82" s="14"/>
      <c r="H82" s="15">
        <f t="shared" si="17"/>
        <v>31692</v>
      </c>
      <c r="I82" s="14"/>
      <c r="J82" s="23">
        <v>137</v>
      </c>
      <c r="K82" s="21">
        <f t="shared" si="23"/>
        <v>61743</v>
      </c>
      <c r="L82" s="15">
        <f t="shared" si="24"/>
        <v>63039</v>
      </c>
      <c r="M82" s="15">
        <f t="shared" si="25"/>
        <v>64659</v>
      </c>
      <c r="N82" s="15">
        <f t="shared" si="26"/>
        <v>66279</v>
      </c>
      <c r="O82" s="15">
        <f t="shared" si="27"/>
        <v>67791</v>
      </c>
    </row>
    <row r="83" spans="1:15" x14ac:dyDescent="0.15">
      <c r="A83" s="18">
        <v>138</v>
      </c>
      <c r="B83" s="21">
        <f t="shared" si="18"/>
        <v>30294</v>
      </c>
      <c r="C83" s="15">
        <f t="shared" si="19"/>
        <v>31590</v>
      </c>
      <c r="D83" s="15">
        <f t="shared" si="20"/>
        <v>33210</v>
      </c>
      <c r="E83" s="15">
        <f t="shared" si="21"/>
        <v>34830</v>
      </c>
      <c r="F83" s="15">
        <f t="shared" si="22"/>
        <v>36342</v>
      </c>
      <c r="G83" s="14"/>
      <c r="H83" s="15">
        <f t="shared" si="17"/>
        <v>31986</v>
      </c>
      <c r="I83" s="14"/>
      <c r="J83" s="23">
        <v>138</v>
      </c>
      <c r="K83" s="21">
        <f t="shared" si="23"/>
        <v>62280</v>
      </c>
      <c r="L83" s="15">
        <f t="shared" si="24"/>
        <v>63576</v>
      </c>
      <c r="M83" s="15">
        <f t="shared" si="25"/>
        <v>65196</v>
      </c>
      <c r="N83" s="15">
        <f t="shared" si="26"/>
        <v>66816</v>
      </c>
      <c r="O83" s="15">
        <f t="shared" si="27"/>
        <v>68328</v>
      </c>
    </row>
    <row r="84" spans="1:15" x14ac:dyDescent="0.15">
      <c r="A84" s="18">
        <v>139</v>
      </c>
      <c r="B84" s="21">
        <f t="shared" si="18"/>
        <v>30537</v>
      </c>
      <c r="C84" s="15">
        <f t="shared" si="19"/>
        <v>31833</v>
      </c>
      <c r="D84" s="15">
        <f t="shared" si="20"/>
        <v>33453</v>
      </c>
      <c r="E84" s="15">
        <f t="shared" si="21"/>
        <v>35073</v>
      </c>
      <c r="F84" s="15">
        <f t="shared" si="22"/>
        <v>36585</v>
      </c>
      <c r="G84" s="14"/>
      <c r="H84" s="15">
        <f t="shared" si="17"/>
        <v>32280</v>
      </c>
      <c r="I84" s="14"/>
      <c r="J84" s="23">
        <v>139</v>
      </c>
      <c r="K84" s="21">
        <f t="shared" si="23"/>
        <v>62817</v>
      </c>
      <c r="L84" s="15">
        <f t="shared" si="24"/>
        <v>64113</v>
      </c>
      <c r="M84" s="15">
        <f t="shared" si="25"/>
        <v>65733</v>
      </c>
      <c r="N84" s="15">
        <f t="shared" si="26"/>
        <v>67353</v>
      </c>
      <c r="O84" s="15">
        <f t="shared" si="27"/>
        <v>68865</v>
      </c>
    </row>
    <row r="85" spans="1:15" x14ac:dyDescent="0.15">
      <c r="A85" s="25">
        <v>140</v>
      </c>
      <c r="B85" s="26">
        <f t="shared" si="18"/>
        <v>30780</v>
      </c>
      <c r="C85" s="27">
        <f t="shared" si="19"/>
        <v>32076</v>
      </c>
      <c r="D85" s="27">
        <f t="shared" si="20"/>
        <v>33696</v>
      </c>
      <c r="E85" s="27">
        <f t="shared" si="21"/>
        <v>35316</v>
      </c>
      <c r="F85" s="27">
        <f t="shared" si="22"/>
        <v>36828</v>
      </c>
      <c r="G85" s="14"/>
      <c r="H85" s="27">
        <f t="shared" si="17"/>
        <v>32574</v>
      </c>
      <c r="I85" s="14"/>
      <c r="J85" s="28">
        <v>140</v>
      </c>
      <c r="K85" s="26">
        <f t="shared" si="23"/>
        <v>63354</v>
      </c>
      <c r="L85" s="27">
        <f t="shared" si="24"/>
        <v>64650</v>
      </c>
      <c r="M85" s="27">
        <f t="shared" si="25"/>
        <v>66270</v>
      </c>
      <c r="N85" s="27">
        <f t="shared" si="26"/>
        <v>67890</v>
      </c>
      <c r="O85" s="27">
        <f t="shared" si="27"/>
        <v>69402</v>
      </c>
    </row>
    <row r="86" spans="1:15" x14ac:dyDescent="0.15">
      <c r="A86" s="18">
        <v>141</v>
      </c>
      <c r="B86" s="21">
        <f t="shared" si="18"/>
        <v>31023</v>
      </c>
      <c r="C86" s="15">
        <f t="shared" si="19"/>
        <v>32319</v>
      </c>
      <c r="D86" s="15">
        <f t="shared" si="20"/>
        <v>33939</v>
      </c>
      <c r="E86" s="15">
        <f t="shared" si="21"/>
        <v>35559</v>
      </c>
      <c r="F86" s="15">
        <f t="shared" si="22"/>
        <v>37071</v>
      </c>
      <c r="G86" s="14"/>
      <c r="H86" s="15">
        <f t="shared" si="17"/>
        <v>32868</v>
      </c>
      <c r="I86" s="14"/>
      <c r="J86" s="23">
        <v>141</v>
      </c>
      <c r="K86" s="21">
        <f t="shared" si="23"/>
        <v>63891</v>
      </c>
      <c r="L86" s="15">
        <f t="shared" si="24"/>
        <v>65187</v>
      </c>
      <c r="M86" s="15">
        <f t="shared" si="25"/>
        <v>66807</v>
      </c>
      <c r="N86" s="15">
        <f t="shared" si="26"/>
        <v>68427</v>
      </c>
      <c r="O86" s="15">
        <f t="shared" si="27"/>
        <v>69939</v>
      </c>
    </row>
    <row r="87" spans="1:15" x14ac:dyDescent="0.15">
      <c r="A87" s="18">
        <v>142</v>
      </c>
      <c r="B87" s="21">
        <f t="shared" si="18"/>
        <v>31266</v>
      </c>
      <c r="C87" s="15">
        <f t="shared" si="19"/>
        <v>32562</v>
      </c>
      <c r="D87" s="15">
        <f t="shared" si="20"/>
        <v>34182</v>
      </c>
      <c r="E87" s="15">
        <f t="shared" si="21"/>
        <v>35802</v>
      </c>
      <c r="F87" s="15">
        <f t="shared" si="22"/>
        <v>37314</v>
      </c>
      <c r="G87" s="14"/>
      <c r="H87" s="15">
        <f t="shared" si="17"/>
        <v>33162</v>
      </c>
      <c r="I87" s="14"/>
      <c r="J87" s="23">
        <v>142</v>
      </c>
      <c r="K87" s="21">
        <f t="shared" si="23"/>
        <v>64428</v>
      </c>
      <c r="L87" s="15">
        <f t="shared" si="24"/>
        <v>65724</v>
      </c>
      <c r="M87" s="15">
        <f t="shared" si="25"/>
        <v>67344</v>
      </c>
      <c r="N87" s="15">
        <f t="shared" si="26"/>
        <v>68964</v>
      </c>
      <c r="O87" s="15">
        <f t="shared" si="27"/>
        <v>70476</v>
      </c>
    </row>
    <row r="88" spans="1:15" x14ac:dyDescent="0.15">
      <c r="A88" s="18">
        <v>143</v>
      </c>
      <c r="B88" s="21">
        <f t="shared" si="18"/>
        <v>31509</v>
      </c>
      <c r="C88" s="15">
        <f t="shared" si="19"/>
        <v>32805</v>
      </c>
      <c r="D88" s="15">
        <f t="shared" si="20"/>
        <v>34425</v>
      </c>
      <c r="E88" s="15">
        <f t="shared" si="21"/>
        <v>36045</v>
      </c>
      <c r="F88" s="15">
        <f t="shared" si="22"/>
        <v>37557</v>
      </c>
      <c r="G88" s="14"/>
      <c r="H88" s="15">
        <f t="shared" si="17"/>
        <v>33456</v>
      </c>
      <c r="I88" s="14"/>
      <c r="J88" s="23">
        <v>143</v>
      </c>
      <c r="K88" s="21">
        <f t="shared" si="23"/>
        <v>64965</v>
      </c>
      <c r="L88" s="15">
        <f t="shared" si="24"/>
        <v>66261</v>
      </c>
      <c r="M88" s="15">
        <f t="shared" si="25"/>
        <v>67881</v>
      </c>
      <c r="N88" s="15">
        <f t="shared" si="26"/>
        <v>69501</v>
      </c>
      <c r="O88" s="15">
        <f t="shared" si="27"/>
        <v>71013</v>
      </c>
    </row>
    <row r="89" spans="1:15" x14ac:dyDescent="0.15">
      <c r="A89" s="18">
        <v>144</v>
      </c>
      <c r="B89" s="21">
        <f t="shared" si="18"/>
        <v>31752</v>
      </c>
      <c r="C89" s="15">
        <f t="shared" si="19"/>
        <v>33048</v>
      </c>
      <c r="D89" s="15">
        <f t="shared" si="20"/>
        <v>34668</v>
      </c>
      <c r="E89" s="15">
        <f t="shared" si="21"/>
        <v>36288</v>
      </c>
      <c r="F89" s="15">
        <f t="shared" si="22"/>
        <v>37800</v>
      </c>
      <c r="G89" s="14"/>
      <c r="H89" s="15">
        <f t="shared" si="17"/>
        <v>33750</v>
      </c>
      <c r="I89" s="14"/>
      <c r="J89" s="23">
        <v>144</v>
      </c>
      <c r="K89" s="21">
        <f t="shared" si="23"/>
        <v>65502</v>
      </c>
      <c r="L89" s="15">
        <f t="shared" si="24"/>
        <v>66798</v>
      </c>
      <c r="M89" s="15">
        <f t="shared" si="25"/>
        <v>68418</v>
      </c>
      <c r="N89" s="15">
        <f t="shared" si="26"/>
        <v>70038</v>
      </c>
      <c r="O89" s="15">
        <f t="shared" si="27"/>
        <v>71550</v>
      </c>
    </row>
    <row r="90" spans="1:15" x14ac:dyDescent="0.15">
      <c r="A90" s="18">
        <v>145</v>
      </c>
      <c r="B90" s="21">
        <f t="shared" si="18"/>
        <v>31995</v>
      </c>
      <c r="C90" s="15">
        <f t="shared" si="19"/>
        <v>33291</v>
      </c>
      <c r="D90" s="15">
        <f t="shared" si="20"/>
        <v>34911</v>
      </c>
      <c r="E90" s="15">
        <f t="shared" si="21"/>
        <v>36531</v>
      </c>
      <c r="F90" s="15">
        <f t="shared" si="22"/>
        <v>38043</v>
      </c>
      <c r="G90" s="14"/>
      <c r="H90" s="15">
        <f t="shared" si="17"/>
        <v>34044</v>
      </c>
      <c r="I90" s="14"/>
      <c r="J90" s="23">
        <v>145</v>
      </c>
      <c r="K90" s="21">
        <f t="shared" si="23"/>
        <v>66039</v>
      </c>
      <c r="L90" s="15">
        <f t="shared" si="24"/>
        <v>67335</v>
      </c>
      <c r="M90" s="15">
        <f t="shared" si="25"/>
        <v>68955</v>
      </c>
      <c r="N90" s="15">
        <f t="shared" si="26"/>
        <v>70575</v>
      </c>
      <c r="O90" s="15">
        <f t="shared" si="27"/>
        <v>72087</v>
      </c>
    </row>
    <row r="91" spans="1:15" x14ac:dyDescent="0.15">
      <c r="A91" s="18">
        <v>146</v>
      </c>
      <c r="B91" s="21">
        <f t="shared" si="18"/>
        <v>32238</v>
      </c>
      <c r="C91" s="15">
        <f t="shared" si="19"/>
        <v>33534</v>
      </c>
      <c r="D91" s="15">
        <f t="shared" si="20"/>
        <v>35154</v>
      </c>
      <c r="E91" s="15">
        <f t="shared" si="21"/>
        <v>36774</v>
      </c>
      <c r="F91" s="15">
        <f t="shared" si="22"/>
        <v>38286</v>
      </c>
      <c r="G91" s="14"/>
      <c r="H91" s="15">
        <f t="shared" si="17"/>
        <v>34338</v>
      </c>
      <c r="I91" s="14"/>
      <c r="J91" s="23">
        <v>146</v>
      </c>
      <c r="K91" s="21">
        <f t="shared" si="23"/>
        <v>66576</v>
      </c>
      <c r="L91" s="15">
        <f t="shared" si="24"/>
        <v>67872</v>
      </c>
      <c r="M91" s="15">
        <f t="shared" si="25"/>
        <v>69492</v>
      </c>
      <c r="N91" s="15">
        <f t="shared" si="26"/>
        <v>71112</v>
      </c>
      <c r="O91" s="15">
        <f t="shared" si="27"/>
        <v>72624</v>
      </c>
    </row>
    <row r="92" spans="1:15" x14ac:dyDescent="0.15">
      <c r="A92" s="18">
        <v>147</v>
      </c>
      <c r="B92" s="21">
        <f t="shared" si="18"/>
        <v>32481</v>
      </c>
      <c r="C92" s="15">
        <f t="shared" si="19"/>
        <v>33777</v>
      </c>
      <c r="D92" s="15">
        <f t="shared" si="20"/>
        <v>35397</v>
      </c>
      <c r="E92" s="15">
        <f t="shared" si="21"/>
        <v>37017</v>
      </c>
      <c r="F92" s="15">
        <f t="shared" si="22"/>
        <v>38529</v>
      </c>
      <c r="G92" s="14"/>
      <c r="H92" s="15">
        <f t="shared" si="17"/>
        <v>34632</v>
      </c>
      <c r="I92" s="14"/>
      <c r="J92" s="23">
        <v>147</v>
      </c>
      <c r="K92" s="21">
        <f t="shared" si="23"/>
        <v>67113</v>
      </c>
      <c r="L92" s="15">
        <f t="shared" si="24"/>
        <v>68409</v>
      </c>
      <c r="M92" s="15">
        <f t="shared" si="25"/>
        <v>70029</v>
      </c>
      <c r="N92" s="15">
        <f t="shared" si="26"/>
        <v>71649</v>
      </c>
      <c r="O92" s="15">
        <f t="shared" si="27"/>
        <v>73161</v>
      </c>
    </row>
    <row r="93" spans="1:15" x14ac:dyDescent="0.15">
      <c r="A93" s="18">
        <v>148</v>
      </c>
      <c r="B93" s="21">
        <f t="shared" si="18"/>
        <v>32724</v>
      </c>
      <c r="C93" s="15">
        <f t="shared" si="19"/>
        <v>34020</v>
      </c>
      <c r="D93" s="15">
        <f t="shared" si="20"/>
        <v>35640</v>
      </c>
      <c r="E93" s="15">
        <f t="shared" si="21"/>
        <v>37260</v>
      </c>
      <c r="F93" s="15">
        <f t="shared" si="22"/>
        <v>38772</v>
      </c>
      <c r="G93" s="14"/>
      <c r="H93" s="15">
        <f t="shared" si="17"/>
        <v>34926</v>
      </c>
      <c r="I93" s="14"/>
      <c r="J93" s="23">
        <v>148</v>
      </c>
      <c r="K93" s="21">
        <f t="shared" si="23"/>
        <v>67650</v>
      </c>
      <c r="L93" s="15">
        <f t="shared" si="24"/>
        <v>68946</v>
      </c>
      <c r="M93" s="15">
        <f t="shared" si="25"/>
        <v>70566</v>
      </c>
      <c r="N93" s="15">
        <f t="shared" si="26"/>
        <v>72186</v>
      </c>
      <c r="O93" s="15">
        <f t="shared" si="27"/>
        <v>73698</v>
      </c>
    </row>
    <row r="94" spans="1:15" x14ac:dyDescent="0.15">
      <c r="A94" s="18">
        <v>149</v>
      </c>
      <c r="B94" s="21">
        <f t="shared" si="18"/>
        <v>32967</v>
      </c>
      <c r="C94" s="15">
        <f t="shared" si="19"/>
        <v>34263</v>
      </c>
      <c r="D94" s="15">
        <f t="shared" si="20"/>
        <v>35883</v>
      </c>
      <c r="E94" s="15">
        <f t="shared" si="21"/>
        <v>37503</v>
      </c>
      <c r="F94" s="15">
        <f t="shared" si="22"/>
        <v>39015</v>
      </c>
      <c r="G94" s="14"/>
      <c r="H94" s="15">
        <f t="shared" si="17"/>
        <v>35220</v>
      </c>
      <c r="I94" s="14"/>
      <c r="J94" s="23">
        <v>149</v>
      </c>
      <c r="K94" s="21">
        <f t="shared" si="23"/>
        <v>68187</v>
      </c>
      <c r="L94" s="15">
        <f t="shared" si="24"/>
        <v>69483</v>
      </c>
      <c r="M94" s="15">
        <f t="shared" si="25"/>
        <v>71103</v>
      </c>
      <c r="N94" s="15">
        <f t="shared" si="26"/>
        <v>72723</v>
      </c>
      <c r="O94" s="15">
        <f t="shared" si="27"/>
        <v>74235</v>
      </c>
    </row>
    <row r="95" spans="1:15" x14ac:dyDescent="0.15">
      <c r="A95" s="25">
        <v>150</v>
      </c>
      <c r="B95" s="26">
        <f t="shared" si="18"/>
        <v>33210</v>
      </c>
      <c r="C95" s="27">
        <f t="shared" si="19"/>
        <v>34506</v>
      </c>
      <c r="D95" s="27">
        <f t="shared" si="20"/>
        <v>36126</v>
      </c>
      <c r="E95" s="27">
        <f t="shared" si="21"/>
        <v>37746</v>
      </c>
      <c r="F95" s="27">
        <f t="shared" si="22"/>
        <v>39258</v>
      </c>
      <c r="G95" s="14"/>
      <c r="H95" s="27">
        <f t="shared" si="17"/>
        <v>35514</v>
      </c>
      <c r="I95" s="14"/>
      <c r="J95" s="28">
        <v>150</v>
      </c>
      <c r="K95" s="26">
        <f t="shared" si="23"/>
        <v>68724</v>
      </c>
      <c r="L95" s="27">
        <f t="shared" si="24"/>
        <v>70020</v>
      </c>
      <c r="M95" s="27">
        <f t="shared" si="25"/>
        <v>71640</v>
      </c>
      <c r="N95" s="27">
        <f t="shared" si="26"/>
        <v>73260</v>
      </c>
      <c r="O95" s="27">
        <f t="shared" si="27"/>
        <v>74772</v>
      </c>
    </row>
    <row r="96" spans="1:15" x14ac:dyDescent="0.15">
      <c r="A96" s="18">
        <v>151</v>
      </c>
      <c r="B96" s="21">
        <f t="shared" si="18"/>
        <v>33453</v>
      </c>
      <c r="C96" s="15">
        <f t="shared" si="19"/>
        <v>34749</v>
      </c>
      <c r="D96" s="15">
        <f t="shared" si="20"/>
        <v>36369</v>
      </c>
      <c r="E96" s="15">
        <f t="shared" si="21"/>
        <v>37989</v>
      </c>
      <c r="F96" s="15">
        <f t="shared" si="22"/>
        <v>39501</v>
      </c>
      <c r="G96" s="14"/>
      <c r="H96" s="15">
        <f t="shared" si="17"/>
        <v>35808</v>
      </c>
      <c r="I96" s="14"/>
      <c r="J96" s="23">
        <v>151</v>
      </c>
      <c r="K96" s="21">
        <f t="shared" si="23"/>
        <v>69261</v>
      </c>
      <c r="L96" s="15">
        <f t="shared" si="24"/>
        <v>70557</v>
      </c>
      <c r="M96" s="15">
        <f t="shared" si="25"/>
        <v>72177</v>
      </c>
      <c r="N96" s="15">
        <f t="shared" si="26"/>
        <v>73797</v>
      </c>
      <c r="O96" s="15">
        <f t="shared" si="27"/>
        <v>75309</v>
      </c>
    </row>
    <row r="97" spans="1:15" x14ac:dyDescent="0.15">
      <c r="A97" s="18">
        <v>152</v>
      </c>
      <c r="B97" s="21">
        <f t="shared" si="18"/>
        <v>33696</v>
      </c>
      <c r="C97" s="15">
        <f t="shared" si="19"/>
        <v>34992</v>
      </c>
      <c r="D97" s="15">
        <f t="shared" si="20"/>
        <v>36612</v>
      </c>
      <c r="E97" s="15">
        <f t="shared" si="21"/>
        <v>38232</v>
      </c>
      <c r="F97" s="15">
        <f t="shared" si="22"/>
        <v>39744</v>
      </c>
      <c r="G97" s="14"/>
      <c r="H97" s="15">
        <f t="shared" si="17"/>
        <v>36102</v>
      </c>
      <c r="I97" s="14"/>
      <c r="J97" s="23">
        <v>152</v>
      </c>
      <c r="K97" s="21">
        <f t="shared" si="23"/>
        <v>69798</v>
      </c>
      <c r="L97" s="15">
        <f t="shared" si="24"/>
        <v>71094</v>
      </c>
      <c r="M97" s="15">
        <f t="shared" si="25"/>
        <v>72714</v>
      </c>
      <c r="N97" s="15">
        <f t="shared" si="26"/>
        <v>74334</v>
      </c>
      <c r="O97" s="15">
        <f t="shared" si="27"/>
        <v>75846</v>
      </c>
    </row>
    <row r="98" spans="1:15" x14ac:dyDescent="0.15">
      <c r="A98" s="18">
        <v>153</v>
      </c>
      <c r="B98" s="21">
        <f t="shared" si="18"/>
        <v>33939</v>
      </c>
      <c r="C98" s="15">
        <f t="shared" si="19"/>
        <v>35235</v>
      </c>
      <c r="D98" s="15">
        <f t="shared" si="20"/>
        <v>36855</v>
      </c>
      <c r="E98" s="15">
        <f t="shared" si="21"/>
        <v>38475</v>
      </c>
      <c r="F98" s="15">
        <f t="shared" si="22"/>
        <v>39987</v>
      </c>
      <c r="G98" s="14"/>
      <c r="H98" s="15">
        <f t="shared" si="17"/>
        <v>36396</v>
      </c>
      <c r="I98" s="14"/>
      <c r="J98" s="23">
        <v>153</v>
      </c>
      <c r="K98" s="21">
        <f t="shared" si="23"/>
        <v>70335</v>
      </c>
      <c r="L98" s="15">
        <f t="shared" si="24"/>
        <v>71631</v>
      </c>
      <c r="M98" s="15">
        <f t="shared" si="25"/>
        <v>73251</v>
      </c>
      <c r="N98" s="15">
        <f t="shared" si="26"/>
        <v>74871</v>
      </c>
      <c r="O98" s="15">
        <f t="shared" si="27"/>
        <v>76383</v>
      </c>
    </row>
    <row r="99" spans="1:15" x14ac:dyDescent="0.15">
      <c r="A99" s="18">
        <v>154</v>
      </c>
      <c r="B99" s="21">
        <f t="shared" si="18"/>
        <v>34182</v>
      </c>
      <c r="C99" s="15">
        <f t="shared" si="19"/>
        <v>35478</v>
      </c>
      <c r="D99" s="15">
        <f t="shared" si="20"/>
        <v>37098</v>
      </c>
      <c r="E99" s="15">
        <f t="shared" si="21"/>
        <v>38718</v>
      </c>
      <c r="F99" s="15">
        <f t="shared" si="22"/>
        <v>40230</v>
      </c>
      <c r="G99" s="14"/>
      <c r="H99" s="15">
        <f t="shared" si="17"/>
        <v>36690</v>
      </c>
      <c r="I99" s="14"/>
      <c r="J99" s="23">
        <v>154</v>
      </c>
      <c r="K99" s="21">
        <f t="shared" si="23"/>
        <v>70872</v>
      </c>
      <c r="L99" s="15">
        <f t="shared" si="24"/>
        <v>72168</v>
      </c>
      <c r="M99" s="15">
        <f t="shared" si="25"/>
        <v>73788</v>
      </c>
      <c r="N99" s="15">
        <f t="shared" si="26"/>
        <v>75408</v>
      </c>
      <c r="O99" s="15">
        <f t="shared" si="27"/>
        <v>76920</v>
      </c>
    </row>
    <row r="100" spans="1:15" x14ac:dyDescent="0.15">
      <c r="A100" s="18">
        <v>155</v>
      </c>
      <c r="B100" s="21">
        <f t="shared" si="18"/>
        <v>34425</v>
      </c>
      <c r="C100" s="15">
        <f t="shared" si="19"/>
        <v>35721</v>
      </c>
      <c r="D100" s="15">
        <f t="shared" si="20"/>
        <v>37341</v>
      </c>
      <c r="E100" s="15">
        <f t="shared" si="21"/>
        <v>38961</v>
      </c>
      <c r="F100" s="15">
        <f t="shared" si="22"/>
        <v>40473</v>
      </c>
      <c r="G100" s="14"/>
      <c r="H100" s="15">
        <f t="shared" si="17"/>
        <v>36984</v>
      </c>
      <c r="I100" s="14"/>
      <c r="J100" s="23">
        <v>155</v>
      </c>
      <c r="K100" s="21">
        <f t="shared" si="23"/>
        <v>71409</v>
      </c>
      <c r="L100" s="15">
        <f t="shared" si="24"/>
        <v>72705</v>
      </c>
      <c r="M100" s="15">
        <f t="shared" si="25"/>
        <v>74325</v>
      </c>
      <c r="N100" s="15">
        <f t="shared" si="26"/>
        <v>75945</v>
      </c>
      <c r="O100" s="15">
        <f t="shared" si="27"/>
        <v>77457</v>
      </c>
    </row>
    <row r="101" spans="1:15" x14ac:dyDescent="0.15">
      <c r="A101" s="18">
        <v>156</v>
      </c>
      <c r="B101" s="21">
        <f t="shared" si="18"/>
        <v>34668</v>
      </c>
      <c r="C101" s="15">
        <f t="shared" si="19"/>
        <v>35964</v>
      </c>
      <c r="D101" s="15">
        <f t="shared" si="20"/>
        <v>37584</v>
      </c>
      <c r="E101" s="15">
        <f t="shared" si="21"/>
        <v>39204</v>
      </c>
      <c r="F101" s="15">
        <f t="shared" si="22"/>
        <v>40716</v>
      </c>
      <c r="G101" s="14"/>
      <c r="H101" s="15">
        <f t="shared" si="17"/>
        <v>37278</v>
      </c>
      <c r="I101" s="14"/>
      <c r="J101" s="23">
        <v>156</v>
      </c>
      <c r="K101" s="21">
        <f t="shared" si="23"/>
        <v>71946</v>
      </c>
      <c r="L101" s="15">
        <f t="shared" si="24"/>
        <v>73242</v>
      </c>
      <c r="M101" s="15">
        <f t="shared" si="25"/>
        <v>74862</v>
      </c>
      <c r="N101" s="15">
        <f t="shared" si="26"/>
        <v>76482</v>
      </c>
      <c r="O101" s="15">
        <f t="shared" si="27"/>
        <v>77994</v>
      </c>
    </row>
    <row r="102" spans="1:15" x14ac:dyDescent="0.15">
      <c r="A102" s="18">
        <v>157</v>
      </c>
      <c r="B102" s="21">
        <f t="shared" si="18"/>
        <v>34911</v>
      </c>
      <c r="C102" s="15">
        <f t="shared" si="19"/>
        <v>36207</v>
      </c>
      <c r="D102" s="15">
        <f t="shared" si="20"/>
        <v>37827</v>
      </c>
      <c r="E102" s="15">
        <f t="shared" si="21"/>
        <v>39447</v>
      </c>
      <c r="F102" s="15">
        <f t="shared" si="22"/>
        <v>40959</v>
      </c>
      <c r="G102" s="14"/>
      <c r="H102" s="15">
        <f t="shared" si="17"/>
        <v>37572</v>
      </c>
      <c r="I102" s="14"/>
      <c r="J102" s="23">
        <v>157</v>
      </c>
      <c r="K102" s="21">
        <f t="shared" si="23"/>
        <v>72483</v>
      </c>
      <c r="L102" s="15">
        <f t="shared" si="24"/>
        <v>73779</v>
      </c>
      <c r="M102" s="15">
        <f t="shared" si="25"/>
        <v>75399</v>
      </c>
      <c r="N102" s="15">
        <f t="shared" si="26"/>
        <v>77019</v>
      </c>
      <c r="O102" s="15">
        <f t="shared" si="27"/>
        <v>78531</v>
      </c>
    </row>
    <row r="103" spans="1:15" x14ac:dyDescent="0.15">
      <c r="A103" s="18">
        <v>158</v>
      </c>
      <c r="B103" s="21">
        <f t="shared" si="18"/>
        <v>35154</v>
      </c>
      <c r="C103" s="15">
        <f t="shared" si="19"/>
        <v>36450</v>
      </c>
      <c r="D103" s="15">
        <f t="shared" si="20"/>
        <v>38070</v>
      </c>
      <c r="E103" s="15">
        <f t="shared" si="21"/>
        <v>39690</v>
      </c>
      <c r="F103" s="15">
        <f t="shared" si="22"/>
        <v>41202</v>
      </c>
      <c r="G103" s="14"/>
      <c r="H103" s="15">
        <f t="shared" si="17"/>
        <v>37866</v>
      </c>
      <c r="I103" s="14"/>
      <c r="J103" s="23">
        <v>158</v>
      </c>
      <c r="K103" s="21">
        <f t="shared" si="23"/>
        <v>73020</v>
      </c>
      <c r="L103" s="15">
        <f t="shared" si="24"/>
        <v>74316</v>
      </c>
      <c r="M103" s="15">
        <f t="shared" si="25"/>
        <v>75936</v>
      </c>
      <c r="N103" s="15">
        <f t="shared" si="26"/>
        <v>77556</v>
      </c>
      <c r="O103" s="15">
        <f t="shared" si="27"/>
        <v>79068</v>
      </c>
    </row>
    <row r="104" spans="1:15" x14ac:dyDescent="0.15">
      <c r="A104" s="18">
        <v>159</v>
      </c>
      <c r="B104" s="21">
        <f t="shared" si="18"/>
        <v>35397</v>
      </c>
      <c r="C104" s="15">
        <f t="shared" si="19"/>
        <v>36693</v>
      </c>
      <c r="D104" s="15">
        <f t="shared" si="20"/>
        <v>38313</v>
      </c>
      <c r="E104" s="15">
        <f t="shared" si="21"/>
        <v>39933</v>
      </c>
      <c r="F104" s="15">
        <f t="shared" si="22"/>
        <v>41445</v>
      </c>
      <c r="G104" s="14"/>
      <c r="H104" s="15">
        <f t="shared" si="17"/>
        <v>38160</v>
      </c>
      <c r="I104" s="14"/>
      <c r="J104" s="23">
        <v>159</v>
      </c>
      <c r="K104" s="21">
        <f t="shared" si="23"/>
        <v>73557</v>
      </c>
      <c r="L104" s="15">
        <f t="shared" si="24"/>
        <v>74853</v>
      </c>
      <c r="M104" s="15">
        <f t="shared" si="25"/>
        <v>76473</v>
      </c>
      <c r="N104" s="15">
        <f t="shared" si="26"/>
        <v>78093</v>
      </c>
      <c r="O104" s="15">
        <f t="shared" si="27"/>
        <v>79605</v>
      </c>
    </row>
    <row r="105" spans="1:15" x14ac:dyDescent="0.15">
      <c r="A105" s="25">
        <v>160</v>
      </c>
      <c r="B105" s="26">
        <f t="shared" si="18"/>
        <v>35640</v>
      </c>
      <c r="C105" s="27">
        <f t="shared" si="19"/>
        <v>36936</v>
      </c>
      <c r="D105" s="27">
        <f t="shared" si="20"/>
        <v>38556</v>
      </c>
      <c r="E105" s="27">
        <f t="shared" si="21"/>
        <v>40176</v>
      </c>
      <c r="F105" s="27">
        <f t="shared" si="22"/>
        <v>41688</v>
      </c>
      <c r="G105" s="14"/>
      <c r="H105" s="27">
        <f t="shared" si="17"/>
        <v>38454</v>
      </c>
      <c r="I105" s="14"/>
      <c r="J105" s="28">
        <v>160</v>
      </c>
      <c r="K105" s="26">
        <f t="shared" si="23"/>
        <v>74094</v>
      </c>
      <c r="L105" s="27">
        <f t="shared" si="24"/>
        <v>75390</v>
      </c>
      <c r="M105" s="27">
        <f t="shared" si="25"/>
        <v>77010</v>
      </c>
      <c r="N105" s="27">
        <f t="shared" si="26"/>
        <v>78630</v>
      </c>
      <c r="O105" s="27">
        <f t="shared" si="27"/>
        <v>80142</v>
      </c>
    </row>
    <row r="106" spans="1:15" x14ac:dyDescent="0.15">
      <c r="A106" s="18">
        <v>161</v>
      </c>
      <c r="B106" s="21">
        <f t="shared" si="18"/>
        <v>35883</v>
      </c>
      <c r="C106" s="15">
        <f t="shared" si="19"/>
        <v>37179</v>
      </c>
      <c r="D106" s="15">
        <f t="shared" si="20"/>
        <v>38799</v>
      </c>
      <c r="E106" s="15">
        <f t="shared" si="21"/>
        <v>40419</v>
      </c>
      <c r="F106" s="15">
        <f t="shared" si="22"/>
        <v>41931</v>
      </c>
      <c r="G106" s="14"/>
      <c r="H106" s="15">
        <f t="shared" si="17"/>
        <v>38748</v>
      </c>
      <c r="I106" s="14"/>
      <c r="J106" s="23">
        <v>161</v>
      </c>
      <c r="K106" s="21">
        <f t="shared" si="23"/>
        <v>74631</v>
      </c>
      <c r="L106" s="15">
        <f t="shared" si="24"/>
        <v>75927</v>
      </c>
      <c r="M106" s="15">
        <f t="shared" si="25"/>
        <v>77547</v>
      </c>
      <c r="N106" s="15">
        <f t="shared" si="26"/>
        <v>79167</v>
      </c>
      <c r="O106" s="15">
        <f t="shared" si="27"/>
        <v>80679</v>
      </c>
    </row>
    <row r="107" spans="1:15" x14ac:dyDescent="0.15">
      <c r="A107" s="18">
        <v>162</v>
      </c>
      <c r="B107" s="21">
        <f t="shared" si="18"/>
        <v>36126</v>
      </c>
      <c r="C107" s="15">
        <f t="shared" si="19"/>
        <v>37422</v>
      </c>
      <c r="D107" s="15">
        <f t="shared" si="20"/>
        <v>39042</v>
      </c>
      <c r="E107" s="15">
        <f t="shared" si="21"/>
        <v>40662</v>
      </c>
      <c r="F107" s="15">
        <f t="shared" si="22"/>
        <v>42174</v>
      </c>
      <c r="G107" s="14"/>
      <c r="H107" s="15">
        <f t="shared" si="17"/>
        <v>39042</v>
      </c>
      <c r="I107" s="14"/>
      <c r="J107" s="23">
        <v>162</v>
      </c>
      <c r="K107" s="21">
        <f t="shared" si="23"/>
        <v>75168</v>
      </c>
      <c r="L107" s="15">
        <f t="shared" si="24"/>
        <v>76464</v>
      </c>
      <c r="M107" s="15">
        <f t="shared" si="25"/>
        <v>78084</v>
      </c>
      <c r="N107" s="15">
        <f t="shared" si="26"/>
        <v>79704</v>
      </c>
      <c r="O107" s="15">
        <f t="shared" si="27"/>
        <v>81216</v>
      </c>
    </row>
    <row r="108" spans="1:15" x14ac:dyDescent="0.15">
      <c r="A108" s="18">
        <v>163</v>
      </c>
      <c r="B108" s="21">
        <f t="shared" si="18"/>
        <v>36369</v>
      </c>
      <c r="C108" s="15">
        <f t="shared" si="19"/>
        <v>37665</v>
      </c>
      <c r="D108" s="15">
        <f t="shared" si="20"/>
        <v>39285</v>
      </c>
      <c r="E108" s="15">
        <f t="shared" si="21"/>
        <v>40905</v>
      </c>
      <c r="F108" s="15">
        <f t="shared" si="22"/>
        <v>42417</v>
      </c>
      <c r="G108" s="14"/>
      <c r="H108" s="15">
        <f t="shared" si="17"/>
        <v>39336</v>
      </c>
      <c r="I108" s="14"/>
      <c r="J108" s="23">
        <v>163</v>
      </c>
      <c r="K108" s="21">
        <f t="shared" si="23"/>
        <v>75705</v>
      </c>
      <c r="L108" s="15">
        <f t="shared" si="24"/>
        <v>77001</v>
      </c>
      <c r="M108" s="15">
        <f t="shared" si="25"/>
        <v>78621</v>
      </c>
      <c r="N108" s="15">
        <f t="shared" si="26"/>
        <v>80241</v>
      </c>
      <c r="O108" s="15">
        <f t="shared" si="27"/>
        <v>81753</v>
      </c>
    </row>
    <row r="109" spans="1:15" x14ac:dyDescent="0.15">
      <c r="A109" s="18">
        <v>164</v>
      </c>
      <c r="B109" s="21">
        <f t="shared" si="18"/>
        <v>36612</v>
      </c>
      <c r="C109" s="15">
        <f t="shared" si="19"/>
        <v>37908</v>
      </c>
      <c r="D109" s="15">
        <f t="shared" si="20"/>
        <v>39528</v>
      </c>
      <c r="E109" s="15">
        <f t="shared" si="21"/>
        <v>41148</v>
      </c>
      <c r="F109" s="15">
        <f t="shared" si="22"/>
        <v>42660</v>
      </c>
      <c r="G109" s="14"/>
      <c r="H109" s="15">
        <f t="shared" si="17"/>
        <v>39630</v>
      </c>
      <c r="I109" s="14"/>
      <c r="J109" s="23">
        <v>164</v>
      </c>
      <c r="K109" s="21">
        <f t="shared" si="23"/>
        <v>76242</v>
      </c>
      <c r="L109" s="15">
        <f t="shared" si="24"/>
        <v>77538</v>
      </c>
      <c r="M109" s="15">
        <f t="shared" si="25"/>
        <v>79158</v>
      </c>
      <c r="N109" s="15">
        <f t="shared" si="26"/>
        <v>80778</v>
      </c>
      <c r="O109" s="15">
        <f t="shared" si="27"/>
        <v>82290</v>
      </c>
    </row>
    <row r="110" spans="1:15" x14ac:dyDescent="0.15">
      <c r="A110" s="18">
        <v>165</v>
      </c>
      <c r="B110" s="21">
        <f t="shared" si="18"/>
        <v>36855</v>
      </c>
      <c r="C110" s="15">
        <f t="shared" si="19"/>
        <v>38151</v>
      </c>
      <c r="D110" s="15">
        <f t="shared" si="20"/>
        <v>39771</v>
      </c>
      <c r="E110" s="15">
        <f t="shared" si="21"/>
        <v>41391</v>
      </c>
      <c r="F110" s="15">
        <f t="shared" si="22"/>
        <v>42903</v>
      </c>
      <c r="G110" s="14"/>
      <c r="H110" s="15">
        <f t="shared" si="17"/>
        <v>39924</v>
      </c>
      <c r="I110" s="14"/>
      <c r="J110" s="23">
        <v>165</v>
      </c>
      <c r="K110" s="21">
        <f t="shared" si="23"/>
        <v>76779</v>
      </c>
      <c r="L110" s="15">
        <f t="shared" si="24"/>
        <v>78075</v>
      </c>
      <c r="M110" s="15">
        <f t="shared" si="25"/>
        <v>79695</v>
      </c>
      <c r="N110" s="15">
        <f t="shared" si="26"/>
        <v>81315</v>
      </c>
      <c r="O110" s="15">
        <f t="shared" si="27"/>
        <v>82827</v>
      </c>
    </row>
    <row r="111" spans="1:15" x14ac:dyDescent="0.15">
      <c r="A111" s="18">
        <v>166</v>
      </c>
      <c r="B111" s="21">
        <f t="shared" si="18"/>
        <v>37098</v>
      </c>
      <c r="C111" s="15">
        <f t="shared" si="19"/>
        <v>38394</v>
      </c>
      <c r="D111" s="15">
        <f t="shared" si="20"/>
        <v>40014</v>
      </c>
      <c r="E111" s="15">
        <f t="shared" si="21"/>
        <v>41634</v>
      </c>
      <c r="F111" s="15">
        <f t="shared" si="22"/>
        <v>43146</v>
      </c>
      <c r="G111" s="14"/>
      <c r="H111" s="15">
        <f t="shared" ref="H111:H145" si="28">(A111-100)*$S$19+$R$22</f>
        <v>40218</v>
      </c>
      <c r="I111" s="14"/>
      <c r="J111" s="23">
        <v>166</v>
      </c>
      <c r="K111" s="21">
        <f t="shared" si="23"/>
        <v>77316</v>
      </c>
      <c r="L111" s="15">
        <f t="shared" si="24"/>
        <v>78612</v>
      </c>
      <c r="M111" s="15">
        <f t="shared" si="25"/>
        <v>80232</v>
      </c>
      <c r="N111" s="15">
        <f t="shared" si="26"/>
        <v>81852</v>
      </c>
      <c r="O111" s="15">
        <f t="shared" si="27"/>
        <v>83364</v>
      </c>
    </row>
    <row r="112" spans="1:15" x14ac:dyDescent="0.15">
      <c r="A112" s="18">
        <v>167</v>
      </c>
      <c r="B112" s="21">
        <f t="shared" si="18"/>
        <v>37341</v>
      </c>
      <c r="C112" s="15">
        <f t="shared" si="19"/>
        <v>38637</v>
      </c>
      <c r="D112" s="15">
        <f t="shared" si="20"/>
        <v>40257</v>
      </c>
      <c r="E112" s="15">
        <f t="shared" si="21"/>
        <v>41877</v>
      </c>
      <c r="F112" s="15">
        <f t="shared" si="22"/>
        <v>43389</v>
      </c>
      <c r="G112" s="14"/>
      <c r="H112" s="15">
        <f t="shared" si="28"/>
        <v>40512</v>
      </c>
      <c r="I112" s="14"/>
      <c r="J112" s="23">
        <v>167</v>
      </c>
      <c r="K112" s="21">
        <f t="shared" si="23"/>
        <v>77853</v>
      </c>
      <c r="L112" s="15">
        <f t="shared" si="24"/>
        <v>79149</v>
      </c>
      <c r="M112" s="15">
        <f t="shared" si="25"/>
        <v>80769</v>
      </c>
      <c r="N112" s="15">
        <f t="shared" si="26"/>
        <v>82389</v>
      </c>
      <c r="O112" s="15">
        <f t="shared" si="27"/>
        <v>83901</v>
      </c>
    </row>
    <row r="113" spans="1:15" x14ac:dyDescent="0.15">
      <c r="A113" s="18">
        <v>168</v>
      </c>
      <c r="B113" s="21">
        <f t="shared" si="18"/>
        <v>37584</v>
      </c>
      <c r="C113" s="15">
        <f t="shared" si="19"/>
        <v>38880</v>
      </c>
      <c r="D113" s="15">
        <f t="shared" si="20"/>
        <v>40500</v>
      </c>
      <c r="E113" s="15">
        <f t="shared" si="21"/>
        <v>42120</v>
      </c>
      <c r="F113" s="15">
        <f t="shared" si="22"/>
        <v>43632</v>
      </c>
      <c r="G113" s="14"/>
      <c r="H113" s="15">
        <f t="shared" si="28"/>
        <v>40806</v>
      </c>
      <c r="I113" s="14"/>
      <c r="J113" s="23">
        <v>168</v>
      </c>
      <c r="K113" s="21">
        <f t="shared" si="23"/>
        <v>78390</v>
      </c>
      <c r="L113" s="15">
        <f t="shared" si="24"/>
        <v>79686</v>
      </c>
      <c r="M113" s="15">
        <f t="shared" si="25"/>
        <v>81306</v>
      </c>
      <c r="N113" s="15">
        <f t="shared" si="26"/>
        <v>82926</v>
      </c>
      <c r="O113" s="15">
        <f t="shared" si="27"/>
        <v>84438</v>
      </c>
    </row>
    <row r="114" spans="1:15" x14ac:dyDescent="0.15">
      <c r="A114" s="18">
        <v>169</v>
      </c>
      <c r="B114" s="21">
        <f t="shared" si="18"/>
        <v>37827</v>
      </c>
      <c r="C114" s="15">
        <f t="shared" si="19"/>
        <v>39123</v>
      </c>
      <c r="D114" s="15">
        <f t="shared" si="20"/>
        <v>40743</v>
      </c>
      <c r="E114" s="15">
        <f t="shared" si="21"/>
        <v>42363</v>
      </c>
      <c r="F114" s="15">
        <f t="shared" si="22"/>
        <v>43875</v>
      </c>
      <c r="G114" s="14"/>
      <c r="H114" s="15">
        <f t="shared" si="28"/>
        <v>41100</v>
      </c>
      <c r="I114" s="14"/>
      <c r="J114" s="23">
        <v>169</v>
      </c>
      <c r="K114" s="21">
        <f t="shared" si="23"/>
        <v>78927</v>
      </c>
      <c r="L114" s="15">
        <f t="shared" si="24"/>
        <v>80223</v>
      </c>
      <c r="M114" s="15">
        <f t="shared" si="25"/>
        <v>81843</v>
      </c>
      <c r="N114" s="15">
        <f t="shared" si="26"/>
        <v>83463</v>
      </c>
      <c r="O114" s="15">
        <f t="shared" si="27"/>
        <v>84975</v>
      </c>
    </row>
    <row r="115" spans="1:15" x14ac:dyDescent="0.15">
      <c r="A115" s="25">
        <v>170</v>
      </c>
      <c r="B115" s="26">
        <f t="shared" si="18"/>
        <v>38070</v>
      </c>
      <c r="C115" s="27">
        <f t="shared" si="19"/>
        <v>39366</v>
      </c>
      <c r="D115" s="27">
        <f t="shared" si="20"/>
        <v>40986</v>
      </c>
      <c r="E115" s="27">
        <f t="shared" si="21"/>
        <v>42606</v>
      </c>
      <c r="F115" s="27">
        <f t="shared" si="22"/>
        <v>44118</v>
      </c>
      <c r="G115" s="14"/>
      <c r="H115" s="27">
        <f t="shared" si="28"/>
        <v>41394</v>
      </c>
      <c r="I115" s="14"/>
      <c r="J115" s="28">
        <v>170</v>
      </c>
      <c r="K115" s="26">
        <f t="shared" si="23"/>
        <v>79464</v>
      </c>
      <c r="L115" s="27">
        <f t="shared" si="24"/>
        <v>80760</v>
      </c>
      <c r="M115" s="27">
        <f t="shared" si="25"/>
        <v>82380</v>
      </c>
      <c r="N115" s="27">
        <f t="shared" si="26"/>
        <v>84000</v>
      </c>
      <c r="O115" s="27">
        <f t="shared" si="27"/>
        <v>85512</v>
      </c>
    </row>
    <row r="116" spans="1:15" x14ac:dyDescent="0.15">
      <c r="A116" s="18">
        <v>171</v>
      </c>
      <c r="B116" s="21">
        <f t="shared" si="18"/>
        <v>38313</v>
      </c>
      <c r="C116" s="15">
        <f t="shared" si="19"/>
        <v>39609</v>
      </c>
      <c r="D116" s="15">
        <f t="shared" si="20"/>
        <v>41229</v>
      </c>
      <c r="E116" s="15">
        <f t="shared" si="21"/>
        <v>42849</v>
      </c>
      <c r="F116" s="15">
        <f t="shared" si="22"/>
        <v>44361</v>
      </c>
      <c r="G116" s="14"/>
      <c r="H116" s="15">
        <f t="shared" si="28"/>
        <v>41688</v>
      </c>
      <c r="I116" s="14"/>
      <c r="J116" s="23">
        <v>171</v>
      </c>
      <c r="K116" s="21">
        <f t="shared" si="23"/>
        <v>80001</v>
      </c>
      <c r="L116" s="15">
        <f t="shared" si="24"/>
        <v>81297</v>
      </c>
      <c r="M116" s="15">
        <f t="shared" si="25"/>
        <v>82917</v>
      </c>
      <c r="N116" s="15">
        <f t="shared" si="26"/>
        <v>84537</v>
      </c>
      <c r="O116" s="15">
        <f t="shared" si="27"/>
        <v>86049</v>
      </c>
    </row>
    <row r="117" spans="1:15" x14ac:dyDescent="0.15">
      <c r="A117" s="18">
        <v>172</v>
      </c>
      <c r="B117" s="21">
        <f t="shared" si="18"/>
        <v>38556</v>
      </c>
      <c r="C117" s="15">
        <f t="shared" si="19"/>
        <v>39852</v>
      </c>
      <c r="D117" s="15">
        <f t="shared" si="20"/>
        <v>41472</v>
      </c>
      <c r="E117" s="15">
        <f t="shared" si="21"/>
        <v>43092</v>
      </c>
      <c r="F117" s="15">
        <f t="shared" si="22"/>
        <v>44604</v>
      </c>
      <c r="G117" s="14"/>
      <c r="H117" s="15">
        <f t="shared" si="28"/>
        <v>41982</v>
      </c>
      <c r="I117" s="14"/>
      <c r="J117" s="23">
        <v>172</v>
      </c>
      <c r="K117" s="21">
        <f t="shared" si="23"/>
        <v>80538</v>
      </c>
      <c r="L117" s="15">
        <f t="shared" si="24"/>
        <v>81834</v>
      </c>
      <c r="M117" s="15">
        <f t="shared" si="25"/>
        <v>83454</v>
      </c>
      <c r="N117" s="15">
        <f t="shared" si="26"/>
        <v>85074</v>
      </c>
      <c r="O117" s="15">
        <f t="shared" si="27"/>
        <v>86586</v>
      </c>
    </row>
    <row r="118" spans="1:15" x14ac:dyDescent="0.15">
      <c r="A118" s="18">
        <v>173</v>
      </c>
      <c r="B118" s="21">
        <f t="shared" si="18"/>
        <v>38799</v>
      </c>
      <c r="C118" s="15">
        <f t="shared" si="19"/>
        <v>40095</v>
      </c>
      <c r="D118" s="15">
        <f t="shared" si="20"/>
        <v>41715</v>
      </c>
      <c r="E118" s="15">
        <f t="shared" si="21"/>
        <v>43335</v>
      </c>
      <c r="F118" s="15">
        <f t="shared" si="22"/>
        <v>44847</v>
      </c>
      <c r="G118" s="14"/>
      <c r="H118" s="15">
        <f t="shared" si="28"/>
        <v>42276</v>
      </c>
      <c r="I118" s="14"/>
      <c r="J118" s="23">
        <v>173</v>
      </c>
      <c r="K118" s="21">
        <f t="shared" si="23"/>
        <v>81075</v>
      </c>
      <c r="L118" s="15">
        <f t="shared" si="24"/>
        <v>82371</v>
      </c>
      <c r="M118" s="15">
        <f t="shared" si="25"/>
        <v>83991</v>
      </c>
      <c r="N118" s="15">
        <f t="shared" si="26"/>
        <v>85611</v>
      </c>
      <c r="O118" s="15">
        <f t="shared" si="27"/>
        <v>87123</v>
      </c>
    </row>
    <row r="119" spans="1:15" x14ac:dyDescent="0.15">
      <c r="A119" s="18">
        <v>174</v>
      </c>
      <c r="B119" s="21">
        <f t="shared" si="18"/>
        <v>39042</v>
      </c>
      <c r="C119" s="15">
        <f t="shared" si="19"/>
        <v>40338</v>
      </c>
      <c r="D119" s="15">
        <f t="shared" si="20"/>
        <v>41958</v>
      </c>
      <c r="E119" s="15">
        <f t="shared" si="21"/>
        <v>43578</v>
      </c>
      <c r="F119" s="15">
        <f t="shared" si="22"/>
        <v>45090</v>
      </c>
      <c r="G119" s="14"/>
      <c r="H119" s="15">
        <f t="shared" si="28"/>
        <v>42570</v>
      </c>
      <c r="I119" s="14"/>
      <c r="J119" s="23">
        <v>174</v>
      </c>
      <c r="K119" s="21">
        <f t="shared" si="23"/>
        <v>81612</v>
      </c>
      <c r="L119" s="15">
        <f t="shared" si="24"/>
        <v>82908</v>
      </c>
      <c r="M119" s="15">
        <f t="shared" si="25"/>
        <v>84528</v>
      </c>
      <c r="N119" s="15">
        <f t="shared" si="26"/>
        <v>86148</v>
      </c>
      <c r="O119" s="15">
        <f t="shared" si="27"/>
        <v>87660</v>
      </c>
    </row>
    <row r="120" spans="1:15" x14ac:dyDescent="0.15">
      <c r="A120" s="18">
        <v>175</v>
      </c>
      <c r="B120" s="21">
        <f t="shared" si="18"/>
        <v>39285</v>
      </c>
      <c r="C120" s="15">
        <f t="shared" si="19"/>
        <v>40581</v>
      </c>
      <c r="D120" s="15">
        <f t="shared" si="20"/>
        <v>42201</v>
      </c>
      <c r="E120" s="15">
        <f t="shared" si="21"/>
        <v>43821</v>
      </c>
      <c r="F120" s="15">
        <f t="shared" si="22"/>
        <v>45333</v>
      </c>
      <c r="G120" s="14"/>
      <c r="H120" s="15">
        <f t="shared" si="28"/>
        <v>42864</v>
      </c>
      <c r="I120" s="14"/>
      <c r="J120" s="23">
        <v>175</v>
      </c>
      <c r="K120" s="21">
        <f t="shared" si="23"/>
        <v>82149</v>
      </c>
      <c r="L120" s="15">
        <f t="shared" si="24"/>
        <v>83445</v>
      </c>
      <c r="M120" s="15">
        <f t="shared" si="25"/>
        <v>85065</v>
      </c>
      <c r="N120" s="15">
        <f t="shared" si="26"/>
        <v>86685</v>
      </c>
      <c r="O120" s="15">
        <f t="shared" si="27"/>
        <v>88197</v>
      </c>
    </row>
    <row r="121" spans="1:15" x14ac:dyDescent="0.15">
      <c r="A121" s="18">
        <v>176</v>
      </c>
      <c r="B121" s="21">
        <f t="shared" si="18"/>
        <v>39528</v>
      </c>
      <c r="C121" s="15">
        <f t="shared" si="19"/>
        <v>40824</v>
      </c>
      <c r="D121" s="15">
        <f t="shared" si="20"/>
        <v>42444</v>
      </c>
      <c r="E121" s="15">
        <f t="shared" si="21"/>
        <v>44064</v>
      </c>
      <c r="F121" s="15">
        <f t="shared" si="22"/>
        <v>45576</v>
      </c>
      <c r="G121" s="14"/>
      <c r="H121" s="15">
        <f t="shared" si="28"/>
        <v>43158</v>
      </c>
      <c r="I121" s="14"/>
      <c r="J121" s="23">
        <v>176</v>
      </c>
      <c r="K121" s="21">
        <f t="shared" si="23"/>
        <v>82686</v>
      </c>
      <c r="L121" s="15">
        <f t="shared" si="24"/>
        <v>83982</v>
      </c>
      <c r="M121" s="15">
        <f t="shared" si="25"/>
        <v>85602</v>
      </c>
      <c r="N121" s="15">
        <f t="shared" si="26"/>
        <v>87222</v>
      </c>
      <c r="O121" s="15">
        <f t="shared" si="27"/>
        <v>88734</v>
      </c>
    </row>
    <row r="122" spans="1:15" x14ac:dyDescent="0.15">
      <c r="A122" s="18">
        <v>177</v>
      </c>
      <c r="B122" s="21">
        <f t="shared" si="18"/>
        <v>39771</v>
      </c>
      <c r="C122" s="15">
        <f t="shared" si="19"/>
        <v>41067</v>
      </c>
      <c r="D122" s="15">
        <f t="shared" si="20"/>
        <v>42687</v>
      </c>
      <c r="E122" s="15">
        <f t="shared" si="21"/>
        <v>44307</v>
      </c>
      <c r="F122" s="15">
        <f t="shared" si="22"/>
        <v>45819</v>
      </c>
      <c r="G122" s="14"/>
      <c r="H122" s="15">
        <f t="shared" si="28"/>
        <v>43452</v>
      </c>
      <c r="I122" s="14"/>
      <c r="J122" s="23">
        <v>177</v>
      </c>
      <c r="K122" s="21">
        <f t="shared" si="23"/>
        <v>83223</v>
      </c>
      <c r="L122" s="15">
        <f t="shared" si="24"/>
        <v>84519</v>
      </c>
      <c r="M122" s="15">
        <f t="shared" si="25"/>
        <v>86139</v>
      </c>
      <c r="N122" s="15">
        <f t="shared" si="26"/>
        <v>87759</v>
      </c>
      <c r="O122" s="15">
        <f t="shared" si="27"/>
        <v>89271</v>
      </c>
    </row>
    <row r="123" spans="1:15" x14ac:dyDescent="0.15">
      <c r="A123" s="18">
        <v>178</v>
      </c>
      <c r="B123" s="21">
        <f t="shared" si="18"/>
        <v>40014</v>
      </c>
      <c r="C123" s="15">
        <f t="shared" si="19"/>
        <v>41310</v>
      </c>
      <c r="D123" s="15">
        <f t="shared" si="20"/>
        <v>42930</v>
      </c>
      <c r="E123" s="15">
        <f t="shared" si="21"/>
        <v>44550</v>
      </c>
      <c r="F123" s="15">
        <f t="shared" si="22"/>
        <v>46062</v>
      </c>
      <c r="G123" s="14"/>
      <c r="H123" s="15">
        <f t="shared" si="28"/>
        <v>43746</v>
      </c>
      <c r="I123" s="14"/>
      <c r="J123" s="23">
        <v>178</v>
      </c>
      <c r="K123" s="21">
        <f t="shared" si="23"/>
        <v>83760</v>
      </c>
      <c r="L123" s="15">
        <f t="shared" si="24"/>
        <v>85056</v>
      </c>
      <c r="M123" s="15">
        <f t="shared" si="25"/>
        <v>86676</v>
      </c>
      <c r="N123" s="15">
        <f t="shared" si="26"/>
        <v>88296</v>
      </c>
      <c r="O123" s="15">
        <f t="shared" si="27"/>
        <v>89808</v>
      </c>
    </row>
    <row r="124" spans="1:15" x14ac:dyDescent="0.15">
      <c r="A124" s="18">
        <v>179</v>
      </c>
      <c r="B124" s="21">
        <f t="shared" si="18"/>
        <v>40257</v>
      </c>
      <c r="C124" s="15">
        <f t="shared" si="19"/>
        <v>41553</v>
      </c>
      <c r="D124" s="15">
        <f t="shared" si="20"/>
        <v>43173</v>
      </c>
      <c r="E124" s="15">
        <f t="shared" si="21"/>
        <v>44793</v>
      </c>
      <c r="F124" s="15">
        <f t="shared" si="22"/>
        <v>46305</v>
      </c>
      <c r="G124" s="14"/>
      <c r="H124" s="15">
        <f t="shared" si="28"/>
        <v>44040</v>
      </c>
      <c r="I124" s="14"/>
      <c r="J124" s="23">
        <v>179</v>
      </c>
      <c r="K124" s="21">
        <f t="shared" si="23"/>
        <v>84297</v>
      </c>
      <c r="L124" s="15">
        <f t="shared" si="24"/>
        <v>85593</v>
      </c>
      <c r="M124" s="15">
        <f t="shared" si="25"/>
        <v>87213</v>
      </c>
      <c r="N124" s="15">
        <f t="shared" si="26"/>
        <v>88833</v>
      </c>
      <c r="O124" s="15">
        <f t="shared" si="27"/>
        <v>90345</v>
      </c>
    </row>
    <row r="125" spans="1:15" x14ac:dyDescent="0.15">
      <c r="A125" s="25">
        <v>180</v>
      </c>
      <c r="B125" s="26">
        <f t="shared" si="18"/>
        <v>40500</v>
      </c>
      <c r="C125" s="27">
        <f t="shared" si="19"/>
        <v>41796</v>
      </c>
      <c r="D125" s="27">
        <f t="shared" si="20"/>
        <v>43416</v>
      </c>
      <c r="E125" s="27">
        <f t="shared" si="21"/>
        <v>45036</v>
      </c>
      <c r="F125" s="27">
        <f t="shared" si="22"/>
        <v>46548</v>
      </c>
      <c r="G125" s="14"/>
      <c r="H125" s="27">
        <f t="shared" si="28"/>
        <v>44334</v>
      </c>
      <c r="I125" s="14"/>
      <c r="J125" s="28">
        <v>180</v>
      </c>
      <c r="K125" s="26">
        <f t="shared" si="23"/>
        <v>84834</v>
      </c>
      <c r="L125" s="27">
        <f t="shared" si="24"/>
        <v>86130</v>
      </c>
      <c r="M125" s="27">
        <f t="shared" si="25"/>
        <v>87750</v>
      </c>
      <c r="N125" s="27">
        <f t="shared" si="26"/>
        <v>89370</v>
      </c>
      <c r="O125" s="27">
        <f t="shared" si="27"/>
        <v>90882</v>
      </c>
    </row>
    <row r="126" spans="1:15" x14ac:dyDescent="0.15">
      <c r="A126" s="18">
        <v>181</v>
      </c>
      <c r="B126" s="21">
        <f t="shared" si="18"/>
        <v>40743</v>
      </c>
      <c r="C126" s="15">
        <f t="shared" si="19"/>
        <v>42039</v>
      </c>
      <c r="D126" s="15">
        <f t="shared" si="20"/>
        <v>43659</v>
      </c>
      <c r="E126" s="15">
        <f t="shared" si="21"/>
        <v>45279</v>
      </c>
      <c r="F126" s="15">
        <f t="shared" si="22"/>
        <v>46791</v>
      </c>
      <c r="G126" s="14"/>
      <c r="H126" s="15">
        <f t="shared" si="28"/>
        <v>44628</v>
      </c>
      <c r="I126" s="14"/>
      <c r="J126" s="23">
        <v>181</v>
      </c>
      <c r="K126" s="21">
        <f t="shared" si="23"/>
        <v>85371</v>
      </c>
      <c r="L126" s="15">
        <f t="shared" si="24"/>
        <v>86667</v>
      </c>
      <c r="M126" s="15">
        <f t="shared" si="25"/>
        <v>88287</v>
      </c>
      <c r="N126" s="15">
        <f t="shared" si="26"/>
        <v>89907</v>
      </c>
      <c r="O126" s="15">
        <f t="shared" si="27"/>
        <v>91419</v>
      </c>
    </row>
    <row r="127" spans="1:15" x14ac:dyDescent="0.15">
      <c r="A127" s="18">
        <v>182</v>
      </c>
      <c r="B127" s="21">
        <f t="shared" si="18"/>
        <v>40986</v>
      </c>
      <c r="C127" s="15">
        <f t="shared" si="19"/>
        <v>42282</v>
      </c>
      <c r="D127" s="15">
        <f t="shared" si="20"/>
        <v>43902</v>
      </c>
      <c r="E127" s="15">
        <f t="shared" si="21"/>
        <v>45522</v>
      </c>
      <c r="F127" s="15">
        <f t="shared" si="22"/>
        <v>47034</v>
      </c>
      <c r="G127" s="14"/>
      <c r="H127" s="15">
        <f t="shared" si="28"/>
        <v>44922</v>
      </c>
      <c r="I127" s="14"/>
      <c r="J127" s="23">
        <v>182</v>
      </c>
      <c r="K127" s="21">
        <f t="shared" si="23"/>
        <v>85908</v>
      </c>
      <c r="L127" s="15">
        <f t="shared" si="24"/>
        <v>87204</v>
      </c>
      <c r="M127" s="15">
        <f t="shared" si="25"/>
        <v>88824</v>
      </c>
      <c r="N127" s="15">
        <f t="shared" si="26"/>
        <v>90444</v>
      </c>
      <c r="O127" s="15">
        <f t="shared" si="27"/>
        <v>91956</v>
      </c>
    </row>
    <row r="128" spans="1:15" x14ac:dyDescent="0.15">
      <c r="A128" s="18">
        <v>183</v>
      </c>
      <c r="B128" s="21">
        <f t="shared" si="18"/>
        <v>41229</v>
      </c>
      <c r="C128" s="15">
        <f t="shared" si="19"/>
        <v>42525</v>
      </c>
      <c r="D128" s="15">
        <f t="shared" si="20"/>
        <v>44145</v>
      </c>
      <c r="E128" s="15">
        <f t="shared" si="21"/>
        <v>45765</v>
      </c>
      <c r="F128" s="15">
        <f t="shared" si="22"/>
        <v>47277</v>
      </c>
      <c r="G128" s="14"/>
      <c r="H128" s="15">
        <f t="shared" si="28"/>
        <v>45216</v>
      </c>
      <c r="I128" s="14"/>
      <c r="J128" s="23">
        <v>183</v>
      </c>
      <c r="K128" s="21">
        <f t="shared" si="23"/>
        <v>86445</v>
      </c>
      <c r="L128" s="15">
        <f t="shared" si="24"/>
        <v>87741</v>
      </c>
      <c r="M128" s="15">
        <f t="shared" si="25"/>
        <v>89361</v>
      </c>
      <c r="N128" s="15">
        <f t="shared" si="26"/>
        <v>90981</v>
      </c>
      <c r="O128" s="15">
        <f t="shared" si="27"/>
        <v>92493</v>
      </c>
    </row>
    <row r="129" spans="1:15" x14ac:dyDescent="0.15">
      <c r="A129" s="18">
        <v>184</v>
      </c>
      <c r="B129" s="21">
        <f t="shared" si="18"/>
        <v>41472</v>
      </c>
      <c r="C129" s="15">
        <f t="shared" si="19"/>
        <v>42768</v>
      </c>
      <c r="D129" s="15">
        <f t="shared" si="20"/>
        <v>44388</v>
      </c>
      <c r="E129" s="15">
        <f t="shared" si="21"/>
        <v>46008</v>
      </c>
      <c r="F129" s="15">
        <f t="shared" si="22"/>
        <v>47520</v>
      </c>
      <c r="G129" s="14"/>
      <c r="H129" s="15">
        <f t="shared" si="28"/>
        <v>45510</v>
      </c>
      <c r="I129" s="14"/>
      <c r="J129" s="23">
        <v>184</v>
      </c>
      <c r="K129" s="21">
        <f t="shared" si="23"/>
        <v>86982</v>
      </c>
      <c r="L129" s="15">
        <f t="shared" si="24"/>
        <v>88278</v>
      </c>
      <c r="M129" s="15">
        <f t="shared" si="25"/>
        <v>89898</v>
      </c>
      <c r="N129" s="15">
        <f t="shared" si="26"/>
        <v>91518</v>
      </c>
      <c r="O129" s="15">
        <f t="shared" si="27"/>
        <v>93030</v>
      </c>
    </row>
    <row r="130" spans="1:15" x14ac:dyDescent="0.15">
      <c r="A130" s="18">
        <v>185</v>
      </c>
      <c r="B130" s="21">
        <f t="shared" si="18"/>
        <v>41715</v>
      </c>
      <c r="C130" s="15">
        <f t="shared" si="19"/>
        <v>43011</v>
      </c>
      <c r="D130" s="15">
        <f t="shared" si="20"/>
        <v>44631</v>
      </c>
      <c r="E130" s="15">
        <f t="shared" si="21"/>
        <v>46251</v>
      </c>
      <c r="F130" s="15">
        <f t="shared" si="22"/>
        <v>47763</v>
      </c>
      <c r="G130" s="14"/>
      <c r="H130" s="15">
        <f t="shared" si="28"/>
        <v>45804</v>
      </c>
      <c r="I130" s="14"/>
      <c r="J130" s="23">
        <v>185</v>
      </c>
      <c r="K130" s="21">
        <f t="shared" si="23"/>
        <v>87519</v>
      </c>
      <c r="L130" s="15">
        <f t="shared" si="24"/>
        <v>88815</v>
      </c>
      <c r="M130" s="15">
        <f t="shared" si="25"/>
        <v>90435</v>
      </c>
      <c r="N130" s="15">
        <f t="shared" si="26"/>
        <v>92055</v>
      </c>
      <c r="O130" s="15">
        <f t="shared" si="27"/>
        <v>93567</v>
      </c>
    </row>
    <row r="131" spans="1:15" x14ac:dyDescent="0.15">
      <c r="A131" s="18">
        <v>186</v>
      </c>
      <c r="B131" s="21">
        <f t="shared" si="18"/>
        <v>41958</v>
      </c>
      <c r="C131" s="15">
        <f t="shared" si="19"/>
        <v>43254</v>
      </c>
      <c r="D131" s="15">
        <f t="shared" si="20"/>
        <v>44874</v>
      </c>
      <c r="E131" s="15">
        <f t="shared" si="21"/>
        <v>46494</v>
      </c>
      <c r="F131" s="15">
        <f t="shared" si="22"/>
        <v>48006</v>
      </c>
      <c r="G131" s="14"/>
      <c r="H131" s="15">
        <f t="shared" si="28"/>
        <v>46098</v>
      </c>
      <c r="I131" s="14"/>
      <c r="J131" s="23">
        <v>186</v>
      </c>
      <c r="K131" s="21">
        <f t="shared" si="23"/>
        <v>88056</v>
      </c>
      <c r="L131" s="15">
        <f t="shared" si="24"/>
        <v>89352</v>
      </c>
      <c r="M131" s="15">
        <f t="shared" si="25"/>
        <v>90972</v>
      </c>
      <c r="N131" s="15">
        <f t="shared" si="26"/>
        <v>92592</v>
      </c>
      <c r="O131" s="15">
        <f t="shared" si="27"/>
        <v>94104</v>
      </c>
    </row>
    <row r="132" spans="1:15" x14ac:dyDescent="0.15">
      <c r="A132" s="18">
        <v>187</v>
      </c>
      <c r="B132" s="21">
        <f t="shared" si="18"/>
        <v>42201</v>
      </c>
      <c r="C132" s="15">
        <f t="shared" si="19"/>
        <v>43497</v>
      </c>
      <c r="D132" s="15">
        <f t="shared" si="20"/>
        <v>45117</v>
      </c>
      <c r="E132" s="15">
        <f t="shared" si="21"/>
        <v>46737</v>
      </c>
      <c r="F132" s="15">
        <f t="shared" si="22"/>
        <v>48249</v>
      </c>
      <c r="G132" s="14"/>
      <c r="H132" s="15">
        <f t="shared" si="28"/>
        <v>46392</v>
      </c>
      <c r="I132" s="14"/>
      <c r="J132" s="23">
        <v>187</v>
      </c>
      <c r="K132" s="21">
        <f t="shared" si="23"/>
        <v>88593</v>
      </c>
      <c r="L132" s="15">
        <f t="shared" si="24"/>
        <v>89889</v>
      </c>
      <c r="M132" s="15">
        <f t="shared" si="25"/>
        <v>91509</v>
      </c>
      <c r="N132" s="15">
        <f t="shared" si="26"/>
        <v>93129</v>
      </c>
      <c r="O132" s="15">
        <f t="shared" si="27"/>
        <v>94641</v>
      </c>
    </row>
    <row r="133" spans="1:15" x14ac:dyDescent="0.15">
      <c r="A133" s="18">
        <v>188</v>
      </c>
      <c r="B133" s="21">
        <f t="shared" si="18"/>
        <v>42444</v>
      </c>
      <c r="C133" s="15">
        <f t="shared" si="19"/>
        <v>43740</v>
      </c>
      <c r="D133" s="15">
        <f t="shared" si="20"/>
        <v>45360</v>
      </c>
      <c r="E133" s="15">
        <f t="shared" si="21"/>
        <v>46980</v>
      </c>
      <c r="F133" s="15">
        <f t="shared" si="22"/>
        <v>48492</v>
      </c>
      <c r="G133" s="14"/>
      <c r="H133" s="15">
        <f t="shared" si="28"/>
        <v>46686</v>
      </c>
      <c r="I133" s="14"/>
      <c r="J133" s="23">
        <v>188</v>
      </c>
      <c r="K133" s="21">
        <f t="shared" si="23"/>
        <v>89130</v>
      </c>
      <c r="L133" s="15">
        <f t="shared" si="24"/>
        <v>90426</v>
      </c>
      <c r="M133" s="15">
        <f t="shared" si="25"/>
        <v>92046</v>
      </c>
      <c r="N133" s="15">
        <f t="shared" si="26"/>
        <v>93666</v>
      </c>
      <c r="O133" s="15">
        <f t="shared" si="27"/>
        <v>95178</v>
      </c>
    </row>
    <row r="134" spans="1:15" x14ac:dyDescent="0.15">
      <c r="A134" s="18">
        <v>189</v>
      </c>
      <c r="B134" s="21">
        <f t="shared" si="18"/>
        <v>42687</v>
      </c>
      <c r="C134" s="15">
        <f t="shared" si="19"/>
        <v>43983</v>
      </c>
      <c r="D134" s="15">
        <f t="shared" si="20"/>
        <v>45603</v>
      </c>
      <c r="E134" s="15">
        <f t="shared" si="21"/>
        <v>47223</v>
      </c>
      <c r="F134" s="15">
        <f t="shared" si="22"/>
        <v>48735</v>
      </c>
      <c r="G134" s="14"/>
      <c r="H134" s="15">
        <f t="shared" si="28"/>
        <v>46980</v>
      </c>
      <c r="I134" s="14"/>
      <c r="J134" s="23">
        <v>189</v>
      </c>
      <c r="K134" s="21">
        <f t="shared" si="23"/>
        <v>89667</v>
      </c>
      <c r="L134" s="15">
        <f t="shared" si="24"/>
        <v>90963</v>
      </c>
      <c r="M134" s="15">
        <f t="shared" si="25"/>
        <v>92583</v>
      </c>
      <c r="N134" s="15">
        <f t="shared" si="26"/>
        <v>94203</v>
      </c>
      <c r="O134" s="15">
        <f t="shared" si="27"/>
        <v>95715</v>
      </c>
    </row>
    <row r="135" spans="1:15" x14ac:dyDescent="0.15">
      <c r="A135" s="25">
        <v>190</v>
      </c>
      <c r="B135" s="26">
        <f t="shared" ref="B135:B145" si="29">ROUNDDOWN(((A135-60)*$R$10+$R$8+$R$12)*$T$5,0)</f>
        <v>42930</v>
      </c>
      <c r="C135" s="27">
        <f t="shared" ref="C135:C145" si="30">ROUNDDOWN(((A135-60)*$R$10+$S$8+$R$12)*$T$5,0)</f>
        <v>44226</v>
      </c>
      <c r="D135" s="27">
        <f t="shared" ref="D135:D145" si="31">ROUNDDOWN(((A135-60)*$R$10+$T$8+$R$12)*$T$5,0)</f>
        <v>45846</v>
      </c>
      <c r="E135" s="27">
        <f t="shared" ref="E135:E145" si="32">ROUNDDOWN(((A135-60)*$R$10+$U$8+$R$12)*$T$5,0)</f>
        <v>47466</v>
      </c>
      <c r="F135" s="27">
        <f t="shared" ref="F135:F145" si="33">ROUNDDOWN(((A135-60)*$R$10+$V$8+$R$12)*$T$5,0)</f>
        <v>48978</v>
      </c>
      <c r="G135" s="14"/>
      <c r="H135" s="27">
        <f t="shared" si="28"/>
        <v>47274</v>
      </c>
      <c r="I135" s="14"/>
      <c r="J135" s="28">
        <v>190</v>
      </c>
      <c r="K135" s="26">
        <f t="shared" si="23"/>
        <v>90204</v>
      </c>
      <c r="L135" s="27">
        <f t="shared" si="24"/>
        <v>91500</v>
      </c>
      <c r="M135" s="27">
        <f t="shared" si="25"/>
        <v>93120</v>
      </c>
      <c r="N135" s="27">
        <f t="shared" si="26"/>
        <v>94740</v>
      </c>
      <c r="O135" s="27">
        <f t="shared" si="27"/>
        <v>96252</v>
      </c>
    </row>
    <row r="136" spans="1:15" x14ac:dyDescent="0.15">
      <c r="A136" s="18">
        <v>191</v>
      </c>
      <c r="B136" s="21">
        <f t="shared" si="29"/>
        <v>43173</v>
      </c>
      <c r="C136" s="15">
        <f t="shared" si="30"/>
        <v>44469</v>
      </c>
      <c r="D136" s="15">
        <f t="shared" si="31"/>
        <v>46089</v>
      </c>
      <c r="E136" s="15">
        <f t="shared" si="32"/>
        <v>47709</v>
      </c>
      <c r="F136" s="15">
        <f t="shared" si="33"/>
        <v>49221</v>
      </c>
      <c r="G136" s="14"/>
      <c r="H136" s="15">
        <f t="shared" si="28"/>
        <v>47568</v>
      </c>
      <c r="I136" s="14"/>
      <c r="J136" s="23">
        <v>191</v>
      </c>
      <c r="K136" s="21">
        <f t="shared" si="23"/>
        <v>90741</v>
      </c>
      <c r="L136" s="15">
        <f t="shared" si="24"/>
        <v>92037</v>
      </c>
      <c r="M136" s="15">
        <f t="shared" si="25"/>
        <v>93657</v>
      </c>
      <c r="N136" s="15">
        <f t="shared" si="26"/>
        <v>95277</v>
      </c>
      <c r="O136" s="15">
        <f t="shared" si="27"/>
        <v>96789</v>
      </c>
    </row>
    <row r="137" spans="1:15" x14ac:dyDescent="0.15">
      <c r="A137" s="18">
        <v>192</v>
      </c>
      <c r="B137" s="21">
        <f t="shared" si="29"/>
        <v>43416</v>
      </c>
      <c r="C137" s="15">
        <f t="shared" si="30"/>
        <v>44712</v>
      </c>
      <c r="D137" s="15">
        <f t="shared" si="31"/>
        <v>46332</v>
      </c>
      <c r="E137" s="15">
        <f t="shared" si="32"/>
        <v>47952</v>
      </c>
      <c r="F137" s="15">
        <f t="shared" si="33"/>
        <v>49464</v>
      </c>
      <c r="G137" s="14"/>
      <c r="H137" s="15">
        <f t="shared" si="28"/>
        <v>47862</v>
      </c>
      <c r="I137" s="14"/>
      <c r="J137" s="23">
        <v>192</v>
      </c>
      <c r="K137" s="21">
        <f t="shared" si="23"/>
        <v>91278</v>
      </c>
      <c r="L137" s="15">
        <f t="shared" si="24"/>
        <v>92574</v>
      </c>
      <c r="M137" s="15">
        <f t="shared" si="25"/>
        <v>94194</v>
      </c>
      <c r="N137" s="15">
        <f t="shared" si="26"/>
        <v>95814</v>
      </c>
      <c r="O137" s="15">
        <f t="shared" si="27"/>
        <v>97326</v>
      </c>
    </row>
    <row r="138" spans="1:15" x14ac:dyDescent="0.15">
      <c r="A138" s="18">
        <v>193</v>
      </c>
      <c r="B138" s="21">
        <f t="shared" si="29"/>
        <v>43659</v>
      </c>
      <c r="C138" s="15">
        <f t="shared" si="30"/>
        <v>44955</v>
      </c>
      <c r="D138" s="15">
        <f t="shared" si="31"/>
        <v>46575</v>
      </c>
      <c r="E138" s="15">
        <f t="shared" si="32"/>
        <v>48195</v>
      </c>
      <c r="F138" s="15">
        <f t="shared" si="33"/>
        <v>49707</v>
      </c>
      <c r="G138" s="14"/>
      <c r="H138" s="15">
        <f t="shared" si="28"/>
        <v>48156</v>
      </c>
      <c r="I138" s="14"/>
      <c r="J138" s="23">
        <v>193</v>
      </c>
      <c r="K138" s="21">
        <f t="shared" si="23"/>
        <v>91815</v>
      </c>
      <c r="L138" s="15">
        <f t="shared" si="24"/>
        <v>93111</v>
      </c>
      <c r="M138" s="15">
        <f t="shared" si="25"/>
        <v>94731</v>
      </c>
      <c r="N138" s="15">
        <f t="shared" si="26"/>
        <v>96351</v>
      </c>
      <c r="O138" s="15">
        <f t="shared" si="27"/>
        <v>97863</v>
      </c>
    </row>
    <row r="139" spans="1:15" x14ac:dyDescent="0.15">
      <c r="A139" s="18">
        <v>194</v>
      </c>
      <c r="B139" s="21">
        <f t="shared" si="29"/>
        <v>43902</v>
      </c>
      <c r="C139" s="15">
        <f t="shared" si="30"/>
        <v>45198</v>
      </c>
      <c r="D139" s="15">
        <f t="shared" si="31"/>
        <v>46818</v>
      </c>
      <c r="E139" s="15">
        <f t="shared" si="32"/>
        <v>48438</v>
      </c>
      <c r="F139" s="15">
        <f t="shared" si="33"/>
        <v>49950</v>
      </c>
      <c r="G139" s="14"/>
      <c r="H139" s="15">
        <f t="shared" si="28"/>
        <v>48450</v>
      </c>
      <c r="I139" s="14"/>
      <c r="J139" s="23">
        <v>194</v>
      </c>
      <c r="K139" s="21">
        <f t="shared" ref="K139:K202" si="34">B139+$H139</f>
        <v>92352</v>
      </c>
      <c r="L139" s="15">
        <f t="shared" ref="L139:L202" si="35">C139+$H139</f>
        <v>93648</v>
      </c>
      <c r="M139" s="15">
        <f t="shared" ref="M139:M202" si="36">D139+$H139</f>
        <v>95268</v>
      </c>
      <c r="N139" s="15">
        <f t="shared" ref="N139:N202" si="37">E139+$H139</f>
        <v>96888</v>
      </c>
      <c r="O139" s="15">
        <f t="shared" ref="O139:O202" si="38">F139+$H139</f>
        <v>98400</v>
      </c>
    </row>
    <row r="140" spans="1:15" x14ac:dyDescent="0.15">
      <c r="A140" s="18">
        <v>195</v>
      </c>
      <c r="B140" s="21">
        <f t="shared" si="29"/>
        <v>44145</v>
      </c>
      <c r="C140" s="15">
        <f t="shared" si="30"/>
        <v>45441</v>
      </c>
      <c r="D140" s="15">
        <f t="shared" si="31"/>
        <v>47061</v>
      </c>
      <c r="E140" s="15">
        <f t="shared" si="32"/>
        <v>48681</v>
      </c>
      <c r="F140" s="15">
        <f t="shared" si="33"/>
        <v>50193</v>
      </c>
      <c r="G140" s="14"/>
      <c r="H140" s="15">
        <f t="shared" si="28"/>
        <v>48744</v>
      </c>
      <c r="I140" s="14"/>
      <c r="J140" s="23">
        <v>195</v>
      </c>
      <c r="K140" s="21">
        <f t="shared" si="34"/>
        <v>92889</v>
      </c>
      <c r="L140" s="15">
        <f t="shared" si="35"/>
        <v>94185</v>
      </c>
      <c r="M140" s="15">
        <f t="shared" si="36"/>
        <v>95805</v>
      </c>
      <c r="N140" s="15">
        <f t="shared" si="37"/>
        <v>97425</v>
      </c>
      <c r="O140" s="15">
        <f t="shared" si="38"/>
        <v>98937</v>
      </c>
    </row>
    <row r="141" spans="1:15" x14ac:dyDescent="0.15">
      <c r="A141" s="18">
        <v>196</v>
      </c>
      <c r="B141" s="21">
        <f t="shared" si="29"/>
        <v>44388</v>
      </c>
      <c r="C141" s="15">
        <f t="shared" si="30"/>
        <v>45684</v>
      </c>
      <c r="D141" s="15">
        <f t="shared" si="31"/>
        <v>47304</v>
      </c>
      <c r="E141" s="15">
        <f t="shared" si="32"/>
        <v>48924</v>
      </c>
      <c r="F141" s="15">
        <f t="shared" si="33"/>
        <v>50436</v>
      </c>
      <c r="G141" s="14"/>
      <c r="H141" s="15">
        <f t="shared" si="28"/>
        <v>49038</v>
      </c>
      <c r="I141" s="14"/>
      <c r="J141" s="23">
        <v>196</v>
      </c>
      <c r="K141" s="21">
        <f t="shared" si="34"/>
        <v>93426</v>
      </c>
      <c r="L141" s="15">
        <f t="shared" si="35"/>
        <v>94722</v>
      </c>
      <c r="M141" s="15">
        <f t="shared" si="36"/>
        <v>96342</v>
      </c>
      <c r="N141" s="15">
        <f t="shared" si="37"/>
        <v>97962</v>
      </c>
      <c r="O141" s="15">
        <f t="shared" si="38"/>
        <v>99474</v>
      </c>
    </row>
    <row r="142" spans="1:15" x14ac:dyDescent="0.15">
      <c r="A142" s="18">
        <v>197</v>
      </c>
      <c r="B142" s="21">
        <f t="shared" si="29"/>
        <v>44631</v>
      </c>
      <c r="C142" s="15">
        <f t="shared" si="30"/>
        <v>45927</v>
      </c>
      <c r="D142" s="15">
        <f t="shared" si="31"/>
        <v>47547</v>
      </c>
      <c r="E142" s="15">
        <f t="shared" si="32"/>
        <v>49167</v>
      </c>
      <c r="F142" s="15">
        <f t="shared" si="33"/>
        <v>50679</v>
      </c>
      <c r="G142" s="14"/>
      <c r="H142" s="15">
        <f t="shared" si="28"/>
        <v>49332</v>
      </c>
      <c r="I142" s="14"/>
      <c r="J142" s="23">
        <v>197</v>
      </c>
      <c r="K142" s="21">
        <f t="shared" si="34"/>
        <v>93963</v>
      </c>
      <c r="L142" s="15">
        <f t="shared" si="35"/>
        <v>95259</v>
      </c>
      <c r="M142" s="15">
        <f t="shared" si="36"/>
        <v>96879</v>
      </c>
      <c r="N142" s="15">
        <f t="shared" si="37"/>
        <v>98499</v>
      </c>
      <c r="O142" s="15">
        <f t="shared" si="38"/>
        <v>100011</v>
      </c>
    </row>
    <row r="143" spans="1:15" x14ac:dyDescent="0.15">
      <c r="A143" s="18">
        <v>198</v>
      </c>
      <c r="B143" s="21">
        <f t="shared" si="29"/>
        <v>44874</v>
      </c>
      <c r="C143" s="15">
        <f t="shared" si="30"/>
        <v>46170</v>
      </c>
      <c r="D143" s="15">
        <f t="shared" si="31"/>
        <v>47790</v>
      </c>
      <c r="E143" s="15">
        <f t="shared" si="32"/>
        <v>49410</v>
      </c>
      <c r="F143" s="15">
        <f t="shared" si="33"/>
        <v>50922</v>
      </c>
      <c r="G143" s="14"/>
      <c r="H143" s="15">
        <f t="shared" si="28"/>
        <v>49626</v>
      </c>
      <c r="I143" s="14"/>
      <c r="J143" s="23">
        <v>198</v>
      </c>
      <c r="K143" s="21">
        <f t="shared" si="34"/>
        <v>94500</v>
      </c>
      <c r="L143" s="15">
        <f t="shared" si="35"/>
        <v>95796</v>
      </c>
      <c r="M143" s="15">
        <f t="shared" si="36"/>
        <v>97416</v>
      </c>
      <c r="N143" s="15">
        <f t="shared" si="37"/>
        <v>99036</v>
      </c>
      <c r="O143" s="15">
        <f t="shared" si="38"/>
        <v>100548</v>
      </c>
    </row>
    <row r="144" spans="1:15" x14ac:dyDescent="0.15">
      <c r="A144" s="18">
        <v>199</v>
      </c>
      <c r="B144" s="21">
        <f t="shared" si="29"/>
        <v>45117</v>
      </c>
      <c r="C144" s="15">
        <f t="shared" si="30"/>
        <v>46413</v>
      </c>
      <c r="D144" s="15">
        <f t="shared" si="31"/>
        <v>48033</v>
      </c>
      <c r="E144" s="15">
        <f t="shared" si="32"/>
        <v>49653</v>
      </c>
      <c r="F144" s="15">
        <f t="shared" si="33"/>
        <v>51165</v>
      </c>
      <c r="G144" s="14"/>
      <c r="H144" s="15">
        <f t="shared" si="28"/>
        <v>49920</v>
      </c>
      <c r="I144" s="14"/>
      <c r="J144" s="23">
        <v>199</v>
      </c>
      <c r="K144" s="21">
        <f t="shared" si="34"/>
        <v>95037</v>
      </c>
      <c r="L144" s="15">
        <f t="shared" si="35"/>
        <v>96333</v>
      </c>
      <c r="M144" s="15">
        <f t="shared" si="36"/>
        <v>97953</v>
      </c>
      <c r="N144" s="15">
        <f t="shared" si="37"/>
        <v>99573</v>
      </c>
      <c r="O144" s="15">
        <f t="shared" si="38"/>
        <v>101085</v>
      </c>
    </row>
    <row r="145" spans="1:15" x14ac:dyDescent="0.15">
      <c r="A145" s="25">
        <v>200</v>
      </c>
      <c r="B145" s="26">
        <f t="shared" si="29"/>
        <v>45360</v>
      </c>
      <c r="C145" s="27">
        <f t="shared" si="30"/>
        <v>46656</v>
      </c>
      <c r="D145" s="27">
        <f t="shared" si="31"/>
        <v>48276</v>
      </c>
      <c r="E145" s="27">
        <f t="shared" si="32"/>
        <v>49896</v>
      </c>
      <c r="F145" s="27">
        <f t="shared" si="33"/>
        <v>51408</v>
      </c>
      <c r="G145" s="14"/>
      <c r="H145" s="27">
        <f t="shared" si="28"/>
        <v>50214</v>
      </c>
      <c r="I145" s="14"/>
      <c r="J145" s="28">
        <v>200</v>
      </c>
      <c r="K145" s="26">
        <f t="shared" si="34"/>
        <v>95574</v>
      </c>
      <c r="L145" s="27">
        <f t="shared" si="35"/>
        <v>96870</v>
      </c>
      <c r="M145" s="27">
        <f t="shared" si="36"/>
        <v>98490</v>
      </c>
      <c r="N145" s="27">
        <f t="shared" si="37"/>
        <v>100110</v>
      </c>
      <c r="O145" s="27">
        <f t="shared" si="38"/>
        <v>101622</v>
      </c>
    </row>
    <row r="146" spans="1:15" x14ac:dyDescent="0.15">
      <c r="A146" s="18">
        <v>201</v>
      </c>
      <c r="B146" s="21">
        <f>ROUNDDOWN(((A146-200)*$S$10+$R$8+$R$13)*$T$5,0)</f>
        <v>45624</v>
      </c>
      <c r="C146" s="15">
        <f>ROUNDDOWN(((A146-200)*$S$10+$S$8+$R$13)*$T$5,0)</f>
        <v>46920</v>
      </c>
      <c r="D146" s="15">
        <f>ROUNDDOWN(((A146-200)*$S$10+$T$8+$R$13)*$T$5,0)</f>
        <v>48540</v>
      </c>
      <c r="E146" s="15">
        <f>ROUNDDOWN(((A146-200)*$S$10+$U$8+$R$13)*$T$5,0)</f>
        <v>50160</v>
      </c>
      <c r="F146" s="15">
        <f>ROUNDDOWN(((A146-200)*$S$10+$V$8+$R$13)*$T$5,0)</f>
        <v>51672</v>
      </c>
      <c r="G146" s="14"/>
      <c r="H146" s="15">
        <f>(A146-200)*$T$19+$R$23</f>
        <v>50531</v>
      </c>
      <c r="I146" s="14"/>
      <c r="J146" s="23">
        <v>201</v>
      </c>
      <c r="K146" s="21">
        <f t="shared" si="34"/>
        <v>96155</v>
      </c>
      <c r="L146" s="15">
        <f t="shared" si="35"/>
        <v>97451</v>
      </c>
      <c r="M146" s="15">
        <f t="shared" si="36"/>
        <v>99071</v>
      </c>
      <c r="N146" s="15">
        <f t="shared" si="37"/>
        <v>100691</v>
      </c>
      <c r="O146" s="15">
        <f t="shared" si="38"/>
        <v>102203</v>
      </c>
    </row>
    <row r="147" spans="1:15" x14ac:dyDescent="0.15">
      <c r="A147" s="18">
        <v>202</v>
      </c>
      <c r="B147" s="21">
        <f t="shared" ref="B147:B210" si="39">ROUNDDOWN(((A147-200)*$S$10+$R$8+$R$13)*$T$5,0)</f>
        <v>45889</v>
      </c>
      <c r="C147" s="15">
        <f t="shared" ref="C147:C210" si="40">ROUNDDOWN(((A147-200)*$S$10+$S$8+$R$13)*$T$5,0)</f>
        <v>47185</v>
      </c>
      <c r="D147" s="15">
        <f t="shared" ref="D147:D210" si="41">ROUNDDOWN(((A147-200)*$S$10+$T$8+$R$13)*$T$5,0)</f>
        <v>48805</v>
      </c>
      <c r="E147" s="15">
        <f t="shared" ref="E147:E210" si="42">ROUNDDOWN(((A147-200)*$S$10+$U$8+$R$13)*$T$5,0)</f>
        <v>50425</v>
      </c>
      <c r="F147" s="15">
        <f t="shared" ref="F147:F210" si="43">ROUNDDOWN(((A147-200)*$S$10+$V$8+$R$13)*$T$5,0)</f>
        <v>51937</v>
      </c>
      <c r="G147" s="14"/>
      <c r="H147" s="15">
        <f t="shared" ref="H147:H210" si="44">(A147-200)*$T$19+$R$23</f>
        <v>50848</v>
      </c>
      <c r="I147" s="14"/>
      <c r="J147" s="23">
        <v>202</v>
      </c>
      <c r="K147" s="21">
        <f t="shared" si="34"/>
        <v>96737</v>
      </c>
      <c r="L147" s="15">
        <f t="shared" si="35"/>
        <v>98033</v>
      </c>
      <c r="M147" s="15">
        <f t="shared" si="36"/>
        <v>99653</v>
      </c>
      <c r="N147" s="15">
        <f t="shared" si="37"/>
        <v>101273</v>
      </c>
      <c r="O147" s="15">
        <f t="shared" si="38"/>
        <v>102785</v>
      </c>
    </row>
    <row r="148" spans="1:15" x14ac:dyDescent="0.15">
      <c r="A148" s="18">
        <v>203</v>
      </c>
      <c r="B148" s="21">
        <f t="shared" si="39"/>
        <v>46153</v>
      </c>
      <c r="C148" s="15">
        <f t="shared" si="40"/>
        <v>47449</v>
      </c>
      <c r="D148" s="15">
        <f t="shared" si="41"/>
        <v>49069</v>
      </c>
      <c r="E148" s="15">
        <f t="shared" si="42"/>
        <v>50689</v>
      </c>
      <c r="F148" s="15">
        <f t="shared" si="43"/>
        <v>52201</v>
      </c>
      <c r="G148" s="14"/>
      <c r="H148" s="15">
        <f t="shared" si="44"/>
        <v>51165</v>
      </c>
      <c r="I148" s="14"/>
      <c r="J148" s="23">
        <v>203</v>
      </c>
      <c r="K148" s="21">
        <f t="shared" si="34"/>
        <v>97318</v>
      </c>
      <c r="L148" s="15">
        <f t="shared" si="35"/>
        <v>98614</v>
      </c>
      <c r="M148" s="15">
        <f t="shared" si="36"/>
        <v>100234</v>
      </c>
      <c r="N148" s="15">
        <f t="shared" si="37"/>
        <v>101854</v>
      </c>
      <c r="O148" s="15">
        <f t="shared" si="38"/>
        <v>103366</v>
      </c>
    </row>
    <row r="149" spans="1:15" x14ac:dyDescent="0.15">
      <c r="A149" s="18">
        <v>204</v>
      </c>
      <c r="B149" s="21">
        <f t="shared" si="39"/>
        <v>46418</v>
      </c>
      <c r="C149" s="15">
        <f t="shared" si="40"/>
        <v>47714</v>
      </c>
      <c r="D149" s="15">
        <f t="shared" si="41"/>
        <v>49334</v>
      </c>
      <c r="E149" s="15">
        <f t="shared" si="42"/>
        <v>50954</v>
      </c>
      <c r="F149" s="15">
        <f t="shared" si="43"/>
        <v>52466</v>
      </c>
      <c r="G149" s="14"/>
      <c r="H149" s="15">
        <f t="shared" si="44"/>
        <v>51482</v>
      </c>
      <c r="I149" s="14"/>
      <c r="J149" s="23">
        <v>204</v>
      </c>
      <c r="K149" s="21">
        <f t="shared" si="34"/>
        <v>97900</v>
      </c>
      <c r="L149" s="15">
        <f t="shared" si="35"/>
        <v>99196</v>
      </c>
      <c r="M149" s="15">
        <f t="shared" si="36"/>
        <v>100816</v>
      </c>
      <c r="N149" s="15">
        <f t="shared" si="37"/>
        <v>102436</v>
      </c>
      <c r="O149" s="15">
        <f t="shared" si="38"/>
        <v>103948</v>
      </c>
    </row>
    <row r="150" spans="1:15" x14ac:dyDescent="0.15">
      <c r="A150" s="18">
        <v>205</v>
      </c>
      <c r="B150" s="21">
        <f t="shared" si="39"/>
        <v>46683</v>
      </c>
      <c r="C150" s="15">
        <f t="shared" si="40"/>
        <v>47979</v>
      </c>
      <c r="D150" s="15">
        <f t="shared" si="41"/>
        <v>49599</v>
      </c>
      <c r="E150" s="15">
        <f t="shared" si="42"/>
        <v>51219</v>
      </c>
      <c r="F150" s="15">
        <f t="shared" si="43"/>
        <v>52731</v>
      </c>
      <c r="G150" s="14"/>
      <c r="H150" s="15">
        <f t="shared" si="44"/>
        <v>51799</v>
      </c>
      <c r="I150" s="14"/>
      <c r="J150" s="23">
        <v>205</v>
      </c>
      <c r="K150" s="21">
        <f t="shared" si="34"/>
        <v>98482</v>
      </c>
      <c r="L150" s="15">
        <f t="shared" si="35"/>
        <v>99778</v>
      </c>
      <c r="M150" s="15">
        <f t="shared" si="36"/>
        <v>101398</v>
      </c>
      <c r="N150" s="15">
        <f t="shared" si="37"/>
        <v>103018</v>
      </c>
      <c r="O150" s="15">
        <f t="shared" si="38"/>
        <v>104530</v>
      </c>
    </row>
    <row r="151" spans="1:15" x14ac:dyDescent="0.15">
      <c r="A151" s="18">
        <v>206</v>
      </c>
      <c r="B151" s="21">
        <f t="shared" si="39"/>
        <v>46947</v>
      </c>
      <c r="C151" s="15">
        <f t="shared" si="40"/>
        <v>48243</v>
      </c>
      <c r="D151" s="15">
        <f t="shared" si="41"/>
        <v>49863</v>
      </c>
      <c r="E151" s="15">
        <f t="shared" si="42"/>
        <v>51483</v>
      </c>
      <c r="F151" s="15">
        <f t="shared" si="43"/>
        <v>52995</v>
      </c>
      <c r="G151" s="14"/>
      <c r="H151" s="15">
        <f t="shared" si="44"/>
        <v>52116</v>
      </c>
      <c r="I151" s="14"/>
      <c r="J151" s="23">
        <v>206</v>
      </c>
      <c r="K151" s="21">
        <f t="shared" si="34"/>
        <v>99063</v>
      </c>
      <c r="L151" s="15">
        <f t="shared" si="35"/>
        <v>100359</v>
      </c>
      <c r="M151" s="15">
        <f t="shared" si="36"/>
        <v>101979</v>
      </c>
      <c r="N151" s="15">
        <f t="shared" si="37"/>
        <v>103599</v>
      </c>
      <c r="O151" s="15">
        <f t="shared" si="38"/>
        <v>105111</v>
      </c>
    </row>
    <row r="152" spans="1:15" x14ac:dyDescent="0.15">
      <c r="A152" s="18">
        <v>207</v>
      </c>
      <c r="B152" s="21">
        <f t="shared" si="39"/>
        <v>47212</v>
      </c>
      <c r="C152" s="15">
        <f t="shared" si="40"/>
        <v>48508</v>
      </c>
      <c r="D152" s="15">
        <f t="shared" si="41"/>
        <v>50128</v>
      </c>
      <c r="E152" s="15">
        <f t="shared" si="42"/>
        <v>51748</v>
      </c>
      <c r="F152" s="15">
        <f t="shared" si="43"/>
        <v>53260</v>
      </c>
      <c r="G152" s="14"/>
      <c r="H152" s="15">
        <f t="shared" si="44"/>
        <v>52433</v>
      </c>
      <c r="I152" s="14"/>
      <c r="J152" s="23">
        <v>207</v>
      </c>
      <c r="K152" s="21">
        <f t="shared" si="34"/>
        <v>99645</v>
      </c>
      <c r="L152" s="15">
        <f t="shared" si="35"/>
        <v>100941</v>
      </c>
      <c r="M152" s="15">
        <f t="shared" si="36"/>
        <v>102561</v>
      </c>
      <c r="N152" s="15">
        <f t="shared" si="37"/>
        <v>104181</v>
      </c>
      <c r="O152" s="15">
        <f t="shared" si="38"/>
        <v>105693</v>
      </c>
    </row>
    <row r="153" spans="1:15" x14ac:dyDescent="0.15">
      <c r="A153" s="18">
        <v>208</v>
      </c>
      <c r="B153" s="21">
        <f t="shared" si="39"/>
        <v>47476</v>
      </c>
      <c r="C153" s="15">
        <f t="shared" si="40"/>
        <v>48772</v>
      </c>
      <c r="D153" s="15">
        <f t="shared" si="41"/>
        <v>50392</v>
      </c>
      <c r="E153" s="15">
        <f t="shared" si="42"/>
        <v>52012</v>
      </c>
      <c r="F153" s="15">
        <f t="shared" si="43"/>
        <v>53524</v>
      </c>
      <c r="G153" s="14"/>
      <c r="H153" s="15">
        <f t="shared" si="44"/>
        <v>52750</v>
      </c>
      <c r="I153" s="14"/>
      <c r="J153" s="23">
        <v>208</v>
      </c>
      <c r="K153" s="21">
        <f t="shared" si="34"/>
        <v>100226</v>
      </c>
      <c r="L153" s="15">
        <f t="shared" si="35"/>
        <v>101522</v>
      </c>
      <c r="M153" s="15">
        <f t="shared" si="36"/>
        <v>103142</v>
      </c>
      <c r="N153" s="15">
        <f t="shared" si="37"/>
        <v>104762</v>
      </c>
      <c r="O153" s="15">
        <f t="shared" si="38"/>
        <v>106274</v>
      </c>
    </row>
    <row r="154" spans="1:15" x14ac:dyDescent="0.15">
      <c r="A154" s="18">
        <v>209</v>
      </c>
      <c r="B154" s="21">
        <f t="shared" si="39"/>
        <v>47741</v>
      </c>
      <c r="C154" s="15">
        <f t="shared" si="40"/>
        <v>49037</v>
      </c>
      <c r="D154" s="15">
        <f t="shared" si="41"/>
        <v>50657</v>
      </c>
      <c r="E154" s="15">
        <f t="shared" si="42"/>
        <v>52277</v>
      </c>
      <c r="F154" s="15">
        <f t="shared" si="43"/>
        <v>53789</v>
      </c>
      <c r="G154" s="14"/>
      <c r="H154" s="15">
        <f t="shared" si="44"/>
        <v>53067</v>
      </c>
      <c r="I154" s="14"/>
      <c r="J154" s="23">
        <v>209</v>
      </c>
      <c r="K154" s="21">
        <f t="shared" si="34"/>
        <v>100808</v>
      </c>
      <c r="L154" s="15">
        <f t="shared" si="35"/>
        <v>102104</v>
      </c>
      <c r="M154" s="15">
        <f t="shared" si="36"/>
        <v>103724</v>
      </c>
      <c r="N154" s="15">
        <f t="shared" si="37"/>
        <v>105344</v>
      </c>
      <c r="O154" s="15">
        <f t="shared" si="38"/>
        <v>106856</v>
      </c>
    </row>
    <row r="155" spans="1:15" x14ac:dyDescent="0.15">
      <c r="A155" s="25">
        <v>210</v>
      </c>
      <c r="B155" s="26">
        <f t="shared" si="39"/>
        <v>48006</v>
      </c>
      <c r="C155" s="27">
        <f t="shared" si="40"/>
        <v>49302</v>
      </c>
      <c r="D155" s="27">
        <f t="shared" si="41"/>
        <v>50922</v>
      </c>
      <c r="E155" s="27">
        <f t="shared" si="42"/>
        <v>52542</v>
      </c>
      <c r="F155" s="27">
        <f t="shared" si="43"/>
        <v>54054</v>
      </c>
      <c r="G155" s="14"/>
      <c r="H155" s="27">
        <f t="shared" si="44"/>
        <v>53384</v>
      </c>
      <c r="I155" s="14"/>
      <c r="J155" s="28">
        <v>210</v>
      </c>
      <c r="K155" s="26">
        <f t="shared" si="34"/>
        <v>101390</v>
      </c>
      <c r="L155" s="27">
        <f t="shared" si="35"/>
        <v>102686</v>
      </c>
      <c r="M155" s="27">
        <f t="shared" si="36"/>
        <v>104306</v>
      </c>
      <c r="N155" s="27">
        <f t="shared" si="37"/>
        <v>105926</v>
      </c>
      <c r="O155" s="27">
        <f t="shared" si="38"/>
        <v>107438</v>
      </c>
    </row>
    <row r="156" spans="1:15" x14ac:dyDescent="0.15">
      <c r="A156" s="18">
        <v>211</v>
      </c>
      <c r="B156" s="21">
        <f t="shared" si="39"/>
        <v>48270</v>
      </c>
      <c r="C156" s="15">
        <f t="shared" si="40"/>
        <v>49566</v>
      </c>
      <c r="D156" s="15">
        <f t="shared" si="41"/>
        <v>51186</v>
      </c>
      <c r="E156" s="15">
        <f t="shared" si="42"/>
        <v>52806</v>
      </c>
      <c r="F156" s="15">
        <f t="shared" si="43"/>
        <v>54318</v>
      </c>
      <c r="G156" s="14"/>
      <c r="H156" s="15">
        <f t="shared" si="44"/>
        <v>53701</v>
      </c>
      <c r="I156" s="14"/>
      <c r="J156" s="23">
        <v>211</v>
      </c>
      <c r="K156" s="21">
        <f t="shared" si="34"/>
        <v>101971</v>
      </c>
      <c r="L156" s="15">
        <f t="shared" si="35"/>
        <v>103267</v>
      </c>
      <c r="M156" s="15">
        <f t="shared" si="36"/>
        <v>104887</v>
      </c>
      <c r="N156" s="15">
        <f t="shared" si="37"/>
        <v>106507</v>
      </c>
      <c r="O156" s="15">
        <f t="shared" si="38"/>
        <v>108019</v>
      </c>
    </row>
    <row r="157" spans="1:15" x14ac:dyDescent="0.15">
      <c r="A157" s="18">
        <v>212</v>
      </c>
      <c r="B157" s="21">
        <f t="shared" si="39"/>
        <v>48535</v>
      </c>
      <c r="C157" s="15">
        <f t="shared" si="40"/>
        <v>49831</v>
      </c>
      <c r="D157" s="15">
        <f t="shared" si="41"/>
        <v>51451</v>
      </c>
      <c r="E157" s="15">
        <f t="shared" si="42"/>
        <v>53071</v>
      </c>
      <c r="F157" s="15">
        <f t="shared" si="43"/>
        <v>54583</v>
      </c>
      <c r="G157" s="14"/>
      <c r="H157" s="15">
        <f t="shared" si="44"/>
        <v>54018</v>
      </c>
      <c r="I157" s="14"/>
      <c r="J157" s="23">
        <v>212</v>
      </c>
      <c r="K157" s="21">
        <f t="shared" si="34"/>
        <v>102553</v>
      </c>
      <c r="L157" s="15">
        <f t="shared" si="35"/>
        <v>103849</v>
      </c>
      <c r="M157" s="15">
        <f t="shared" si="36"/>
        <v>105469</v>
      </c>
      <c r="N157" s="15">
        <f t="shared" si="37"/>
        <v>107089</v>
      </c>
      <c r="O157" s="15">
        <f t="shared" si="38"/>
        <v>108601</v>
      </c>
    </row>
    <row r="158" spans="1:15" x14ac:dyDescent="0.15">
      <c r="A158" s="18">
        <v>213</v>
      </c>
      <c r="B158" s="21">
        <f t="shared" si="39"/>
        <v>48799</v>
      </c>
      <c r="C158" s="15">
        <f t="shared" si="40"/>
        <v>50095</v>
      </c>
      <c r="D158" s="15">
        <f t="shared" si="41"/>
        <v>51715</v>
      </c>
      <c r="E158" s="15">
        <f t="shared" si="42"/>
        <v>53335</v>
      </c>
      <c r="F158" s="15">
        <f t="shared" si="43"/>
        <v>54847</v>
      </c>
      <c r="G158" s="14"/>
      <c r="H158" s="15">
        <f t="shared" si="44"/>
        <v>54335</v>
      </c>
      <c r="I158" s="14"/>
      <c r="J158" s="23">
        <v>213</v>
      </c>
      <c r="K158" s="21">
        <f t="shared" si="34"/>
        <v>103134</v>
      </c>
      <c r="L158" s="15">
        <f t="shared" si="35"/>
        <v>104430</v>
      </c>
      <c r="M158" s="15">
        <f t="shared" si="36"/>
        <v>106050</v>
      </c>
      <c r="N158" s="15">
        <f t="shared" si="37"/>
        <v>107670</v>
      </c>
      <c r="O158" s="15">
        <f t="shared" si="38"/>
        <v>109182</v>
      </c>
    </row>
    <row r="159" spans="1:15" x14ac:dyDescent="0.15">
      <c r="A159" s="18">
        <v>214</v>
      </c>
      <c r="B159" s="21">
        <f t="shared" si="39"/>
        <v>49064</v>
      </c>
      <c r="C159" s="15">
        <f t="shared" si="40"/>
        <v>50360</v>
      </c>
      <c r="D159" s="15">
        <f t="shared" si="41"/>
        <v>51980</v>
      </c>
      <c r="E159" s="15">
        <f t="shared" si="42"/>
        <v>53600</v>
      </c>
      <c r="F159" s="15">
        <f t="shared" si="43"/>
        <v>55112</v>
      </c>
      <c r="G159" s="14"/>
      <c r="H159" s="15">
        <f t="shared" si="44"/>
        <v>54652</v>
      </c>
      <c r="I159" s="14"/>
      <c r="J159" s="23">
        <v>214</v>
      </c>
      <c r="K159" s="21">
        <f t="shared" si="34"/>
        <v>103716</v>
      </c>
      <c r="L159" s="15">
        <f t="shared" si="35"/>
        <v>105012</v>
      </c>
      <c r="M159" s="15">
        <f t="shared" si="36"/>
        <v>106632</v>
      </c>
      <c r="N159" s="15">
        <f t="shared" si="37"/>
        <v>108252</v>
      </c>
      <c r="O159" s="15">
        <f t="shared" si="38"/>
        <v>109764</v>
      </c>
    </row>
    <row r="160" spans="1:15" x14ac:dyDescent="0.15">
      <c r="A160" s="18">
        <v>215</v>
      </c>
      <c r="B160" s="21">
        <f t="shared" si="39"/>
        <v>49329</v>
      </c>
      <c r="C160" s="15">
        <f t="shared" si="40"/>
        <v>50625</v>
      </c>
      <c r="D160" s="15">
        <f t="shared" si="41"/>
        <v>52245</v>
      </c>
      <c r="E160" s="15">
        <f t="shared" si="42"/>
        <v>53865</v>
      </c>
      <c r="F160" s="15">
        <f t="shared" si="43"/>
        <v>55377</v>
      </c>
      <c r="G160" s="14"/>
      <c r="H160" s="15">
        <f t="shared" si="44"/>
        <v>54969</v>
      </c>
      <c r="I160" s="14"/>
      <c r="J160" s="23">
        <v>215</v>
      </c>
      <c r="K160" s="21">
        <f t="shared" si="34"/>
        <v>104298</v>
      </c>
      <c r="L160" s="15">
        <f t="shared" si="35"/>
        <v>105594</v>
      </c>
      <c r="M160" s="15">
        <f t="shared" si="36"/>
        <v>107214</v>
      </c>
      <c r="N160" s="15">
        <f t="shared" si="37"/>
        <v>108834</v>
      </c>
      <c r="O160" s="15">
        <f t="shared" si="38"/>
        <v>110346</v>
      </c>
    </row>
    <row r="161" spans="1:15" x14ac:dyDescent="0.15">
      <c r="A161" s="18">
        <v>216</v>
      </c>
      <c r="B161" s="21">
        <f t="shared" si="39"/>
        <v>49593</v>
      </c>
      <c r="C161" s="15">
        <f t="shared" si="40"/>
        <v>50889</v>
      </c>
      <c r="D161" s="15">
        <f t="shared" si="41"/>
        <v>52509</v>
      </c>
      <c r="E161" s="15">
        <f t="shared" si="42"/>
        <v>54129</v>
      </c>
      <c r="F161" s="15">
        <f t="shared" si="43"/>
        <v>55641</v>
      </c>
      <c r="G161" s="14"/>
      <c r="H161" s="15">
        <f t="shared" si="44"/>
        <v>55286</v>
      </c>
      <c r="I161" s="14"/>
      <c r="J161" s="23">
        <v>216</v>
      </c>
      <c r="K161" s="21">
        <f t="shared" si="34"/>
        <v>104879</v>
      </c>
      <c r="L161" s="15">
        <f t="shared" si="35"/>
        <v>106175</v>
      </c>
      <c r="M161" s="15">
        <f t="shared" si="36"/>
        <v>107795</v>
      </c>
      <c r="N161" s="15">
        <f t="shared" si="37"/>
        <v>109415</v>
      </c>
      <c r="O161" s="15">
        <f t="shared" si="38"/>
        <v>110927</v>
      </c>
    </row>
    <row r="162" spans="1:15" x14ac:dyDescent="0.15">
      <c r="A162" s="18">
        <v>217</v>
      </c>
      <c r="B162" s="21">
        <f t="shared" si="39"/>
        <v>49858</v>
      </c>
      <c r="C162" s="15">
        <f t="shared" si="40"/>
        <v>51154</v>
      </c>
      <c r="D162" s="15">
        <f t="shared" si="41"/>
        <v>52774</v>
      </c>
      <c r="E162" s="15">
        <f t="shared" si="42"/>
        <v>54394</v>
      </c>
      <c r="F162" s="15">
        <f t="shared" si="43"/>
        <v>55906</v>
      </c>
      <c r="G162" s="14"/>
      <c r="H162" s="15">
        <f t="shared" si="44"/>
        <v>55603</v>
      </c>
      <c r="I162" s="14"/>
      <c r="J162" s="23">
        <v>217</v>
      </c>
      <c r="K162" s="21">
        <f t="shared" si="34"/>
        <v>105461</v>
      </c>
      <c r="L162" s="15">
        <f t="shared" si="35"/>
        <v>106757</v>
      </c>
      <c r="M162" s="15">
        <f t="shared" si="36"/>
        <v>108377</v>
      </c>
      <c r="N162" s="15">
        <f t="shared" si="37"/>
        <v>109997</v>
      </c>
      <c r="O162" s="15">
        <f t="shared" si="38"/>
        <v>111509</v>
      </c>
    </row>
    <row r="163" spans="1:15" x14ac:dyDescent="0.15">
      <c r="A163" s="18">
        <v>218</v>
      </c>
      <c r="B163" s="21">
        <f t="shared" si="39"/>
        <v>50122</v>
      </c>
      <c r="C163" s="15">
        <f t="shared" si="40"/>
        <v>51418</v>
      </c>
      <c r="D163" s="15">
        <f t="shared" si="41"/>
        <v>53038</v>
      </c>
      <c r="E163" s="15">
        <f t="shared" si="42"/>
        <v>54658</v>
      </c>
      <c r="F163" s="15">
        <f t="shared" si="43"/>
        <v>56170</v>
      </c>
      <c r="G163" s="14"/>
      <c r="H163" s="15">
        <f t="shared" si="44"/>
        <v>55920</v>
      </c>
      <c r="I163" s="14"/>
      <c r="J163" s="23">
        <v>218</v>
      </c>
      <c r="K163" s="21">
        <f t="shared" si="34"/>
        <v>106042</v>
      </c>
      <c r="L163" s="15">
        <f t="shared" si="35"/>
        <v>107338</v>
      </c>
      <c r="M163" s="15">
        <f t="shared" si="36"/>
        <v>108958</v>
      </c>
      <c r="N163" s="15">
        <f t="shared" si="37"/>
        <v>110578</v>
      </c>
      <c r="O163" s="15">
        <f t="shared" si="38"/>
        <v>112090</v>
      </c>
    </row>
    <row r="164" spans="1:15" x14ac:dyDescent="0.15">
      <c r="A164" s="18">
        <v>219</v>
      </c>
      <c r="B164" s="21">
        <f t="shared" si="39"/>
        <v>50387</v>
      </c>
      <c r="C164" s="15">
        <f t="shared" si="40"/>
        <v>51683</v>
      </c>
      <c r="D164" s="15">
        <f t="shared" si="41"/>
        <v>53303</v>
      </c>
      <c r="E164" s="15">
        <f t="shared" si="42"/>
        <v>54923</v>
      </c>
      <c r="F164" s="15">
        <f t="shared" si="43"/>
        <v>56435</v>
      </c>
      <c r="G164" s="14"/>
      <c r="H164" s="15">
        <f t="shared" si="44"/>
        <v>56237</v>
      </c>
      <c r="I164" s="14"/>
      <c r="J164" s="23">
        <v>219</v>
      </c>
      <c r="K164" s="21">
        <f t="shared" si="34"/>
        <v>106624</v>
      </c>
      <c r="L164" s="15">
        <f t="shared" si="35"/>
        <v>107920</v>
      </c>
      <c r="M164" s="15">
        <f t="shared" si="36"/>
        <v>109540</v>
      </c>
      <c r="N164" s="15">
        <f t="shared" si="37"/>
        <v>111160</v>
      </c>
      <c r="O164" s="15">
        <f t="shared" si="38"/>
        <v>112672</v>
      </c>
    </row>
    <row r="165" spans="1:15" x14ac:dyDescent="0.15">
      <c r="A165" s="25">
        <v>220</v>
      </c>
      <c r="B165" s="26">
        <f t="shared" si="39"/>
        <v>50652</v>
      </c>
      <c r="C165" s="27">
        <f t="shared" si="40"/>
        <v>51948</v>
      </c>
      <c r="D165" s="27">
        <f t="shared" si="41"/>
        <v>53568</v>
      </c>
      <c r="E165" s="27">
        <f t="shared" si="42"/>
        <v>55188</v>
      </c>
      <c r="F165" s="27">
        <f t="shared" si="43"/>
        <v>56700</v>
      </c>
      <c r="G165" s="14"/>
      <c r="H165" s="27">
        <f t="shared" si="44"/>
        <v>56554</v>
      </c>
      <c r="I165" s="14"/>
      <c r="J165" s="28">
        <v>220</v>
      </c>
      <c r="K165" s="26">
        <f t="shared" si="34"/>
        <v>107206</v>
      </c>
      <c r="L165" s="27">
        <f t="shared" si="35"/>
        <v>108502</v>
      </c>
      <c r="M165" s="27">
        <f t="shared" si="36"/>
        <v>110122</v>
      </c>
      <c r="N165" s="27">
        <f t="shared" si="37"/>
        <v>111742</v>
      </c>
      <c r="O165" s="27">
        <f t="shared" si="38"/>
        <v>113254</v>
      </c>
    </row>
    <row r="166" spans="1:15" x14ac:dyDescent="0.15">
      <c r="A166" s="18">
        <v>221</v>
      </c>
      <c r="B166" s="21">
        <f t="shared" si="39"/>
        <v>50916</v>
      </c>
      <c r="C166" s="15">
        <f t="shared" si="40"/>
        <v>52212</v>
      </c>
      <c r="D166" s="15">
        <f t="shared" si="41"/>
        <v>53832</v>
      </c>
      <c r="E166" s="15">
        <f t="shared" si="42"/>
        <v>55452</v>
      </c>
      <c r="F166" s="15">
        <f t="shared" si="43"/>
        <v>56964</v>
      </c>
      <c r="G166" s="14"/>
      <c r="H166" s="15">
        <f t="shared" si="44"/>
        <v>56871</v>
      </c>
      <c r="I166" s="14"/>
      <c r="J166" s="23">
        <v>221</v>
      </c>
      <c r="K166" s="21">
        <f t="shared" si="34"/>
        <v>107787</v>
      </c>
      <c r="L166" s="15">
        <f t="shared" si="35"/>
        <v>109083</v>
      </c>
      <c r="M166" s="15">
        <f t="shared" si="36"/>
        <v>110703</v>
      </c>
      <c r="N166" s="15">
        <f t="shared" si="37"/>
        <v>112323</v>
      </c>
      <c r="O166" s="15">
        <f t="shared" si="38"/>
        <v>113835</v>
      </c>
    </row>
    <row r="167" spans="1:15" x14ac:dyDescent="0.15">
      <c r="A167" s="18">
        <v>222</v>
      </c>
      <c r="B167" s="21">
        <f t="shared" si="39"/>
        <v>51181</v>
      </c>
      <c r="C167" s="15">
        <f t="shared" si="40"/>
        <v>52477</v>
      </c>
      <c r="D167" s="15">
        <f t="shared" si="41"/>
        <v>54097</v>
      </c>
      <c r="E167" s="15">
        <f t="shared" si="42"/>
        <v>55717</v>
      </c>
      <c r="F167" s="15">
        <f t="shared" si="43"/>
        <v>57229</v>
      </c>
      <c r="G167" s="14"/>
      <c r="H167" s="15">
        <f t="shared" si="44"/>
        <v>57188</v>
      </c>
      <c r="I167" s="14"/>
      <c r="J167" s="23">
        <v>222</v>
      </c>
      <c r="K167" s="21">
        <f t="shared" si="34"/>
        <v>108369</v>
      </c>
      <c r="L167" s="15">
        <f t="shared" si="35"/>
        <v>109665</v>
      </c>
      <c r="M167" s="15">
        <f t="shared" si="36"/>
        <v>111285</v>
      </c>
      <c r="N167" s="15">
        <f t="shared" si="37"/>
        <v>112905</v>
      </c>
      <c r="O167" s="15">
        <f t="shared" si="38"/>
        <v>114417</v>
      </c>
    </row>
    <row r="168" spans="1:15" x14ac:dyDescent="0.15">
      <c r="A168" s="18">
        <v>223</v>
      </c>
      <c r="B168" s="21">
        <f t="shared" si="39"/>
        <v>51445</v>
      </c>
      <c r="C168" s="15">
        <f t="shared" si="40"/>
        <v>52741</v>
      </c>
      <c r="D168" s="15">
        <f t="shared" si="41"/>
        <v>54361</v>
      </c>
      <c r="E168" s="15">
        <f t="shared" si="42"/>
        <v>55981</v>
      </c>
      <c r="F168" s="15">
        <f t="shared" si="43"/>
        <v>57493</v>
      </c>
      <c r="G168" s="14"/>
      <c r="H168" s="15">
        <f t="shared" si="44"/>
        <v>57505</v>
      </c>
      <c r="I168" s="14"/>
      <c r="J168" s="23">
        <v>223</v>
      </c>
      <c r="K168" s="21">
        <f t="shared" si="34"/>
        <v>108950</v>
      </c>
      <c r="L168" s="15">
        <f t="shared" si="35"/>
        <v>110246</v>
      </c>
      <c r="M168" s="15">
        <f t="shared" si="36"/>
        <v>111866</v>
      </c>
      <c r="N168" s="15">
        <f t="shared" si="37"/>
        <v>113486</v>
      </c>
      <c r="O168" s="15">
        <f t="shared" si="38"/>
        <v>114998</v>
      </c>
    </row>
    <row r="169" spans="1:15" x14ac:dyDescent="0.15">
      <c r="A169" s="18">
        <v>224</v>
      </c>
      <c r="B169" s="21">
        <f t="shared" si="39"/>
        <v>51710</v>
      </c>
      <c r="C169" s="15">
        <f t="shared" si="40"/>
        <v>53006</v>
      </c>
      <c r="D169" s="15">
        <f t="shared" si="41"/>
        <v>54626</v>
      </c>
      <c r="E169" s="15">
        <f t="shared" si="42"/>
        <v>56246</v>
      </c>
      <c r="F169" s="15">
        <f t="shared" si="43"/>
        <v>57758</v>
      </c>
      <c r="G169" s="14"/>
      <c r="H169" s="15">
        <f t="shared" si="44"/>
        <v>57822</v>
      </c>
      <c r="I169" s="14"/>
      <c r="J169" s="23">
        <v>224</v>
      </c>
      <c r="K169" s="21">
        <f t="shared" si="34"/>
        <v>109532</v>
      </c>
      <c r="L169" s="15">
        <f t="shared" si="35"/>
        <v>110828</v>
      </c>
      <c r="M169" s="15">
        <f t="shared" si="36"/>
        <v>112448</v>
      </c>
      <c r="N169" s="15">
        <f t="shared" si="37"/>
        <v>114068</v>
      </c>
      <c r="O169" s="15">
        <f t="shared" si="38"/>
        <v>115580</v>
      </c>
    </row>
    <row r="170" spans="1:15" x14ac:dyDescent="0.15">
      <c r="A170" s="18">
        <v>225</v>
      </c>
      <c r="B170" s="21">
        <f t="shared" si="39"/>
        <v>51975</v>
      </c>
      <c r="C170" s="15">
        <f t="shared" si="40"/>
        <v>53271</v>
      </c>
      <c r="D170" s="15">
        <f t="shared" si="41"/>
        <v>54891</v>
      </c>
      <c r="E170" s="15">
        <f t="shared" si="42"/>
        <v>56511</v>
      </c>
      <c r="F170" s="15">
        <f t="shared" si="43"/>
        <v>58023</v>
      </c>
      <c r="G170" s="14"/>
      <c r="H170" s="15">
        <f t="shared" si="44"/>
        <v>58139</v>
      </c>
      <c r="I170" s="14"/>
      <c r="J170" s="23">
        <v>225</v>
      </c>
      <c r="K170" s="21">
        <f t="shared" si="34"/>
        <v>110114</v>
      </c>
      <c r="L170" s="15">
        <f t="shared" si="35"/>
        <v>111410</v>
      </c>
      <c r="M170" s="15">
        <f t="shared" si="36"/>
        <v>113030</v>
      </c>
      <c r="N170" s="15">
        <f t="shared" si="37"/>
        <v>114650</v>
      </c>
      <c r="O170" s="15">
        <f t="shared" si="38"/>
        <v>116162</v>
      </c>
    </row>
    <row r="171" spans="1:15" x14ac:dyDescent="0.15">
      <c r="A171" s="18">
        <v>226</v>
      </c>
      <c r="B171" s="21">
        <f t="shared" si="39"/>
        <v>52239</v>
      </c>
      <c r="C171" s="15">
        <f t="shared" si="40"/>
        <v>53535</v>
      </c>
      <c r="D171" s="15">
        <f t="shared" si="41"/>
        <v>55155</v>
      </c>
      <c r="E171" s="15">
        <f t="shared" si="42"/>
        <v>56775</v>
      </c>
      <c r="F171" s="15">
        <f t="shared" si="43"/>
        <v>58287</v>
      </c>
      <c r="G171" s="14"/>
      <c r="H171" s="15">
        <f t="shared" si="44"/>
        <v>58456</v>
      </c>
      <c r="I171" s="14"/>
      <c r="J171" s="23">
        <v>226</v>
      </c>
      <c r="K171" s="21">
        <f t="shared" si="34"/>
        <v>110695</v>
      </c>
      <c r="L171" s="15">
        <f t="shared" si="35"/>
        <v>111991</v>
      </c>
      <c r="M171" s="15">
        <f t="shared" si="36"/>
        <v>113611</v>
      </c>
      <c r="N171" s="15">
        <f t="shared" si="37"/>
        <v>115231</v>
      </c>
      <c r="O171" s="15">
        <f t="shared" si="38"/>
        <v>116743</v>
      </c>
    </row>
    <row r="172" spans="1:15" x14ac:dyDescent="0.15">
      <c r="A172" s="18">
        <v>227</v>
      </c>
      <c r="B172" s="21">
        <f t="shared" si="39"/>
        <v>52504</v>
      </c>
      <c r="C172" s="15">
        <f t="shared" si="40"/>
        <v>53800</v>
      </c>
      <c r="D172" s="15">
        <f t="shared" si="41"/>
        <v>55420</v>
      </c>
      <c r="E172" s="15">
        <f t="shared" si="42"/>
        <v>57040</v>
      </c>
      <c r="F172" s="15">
        <f t="shared" si="43"/>
        <v>58552</v>
      </c>
      <c r="G172" s="14"/>
      <c r="H172" s="15">
        <f t="shared" si="44"/>
        <v>58773</v>
      </c>
      <c r="I172" s="14"/>
      <c r="J172" s="23">
        <v>227</v>
      </c>
      <c r="K172" s="21">
        <f t="shared" si="34"/>
        <v>111277</v>
      </c>
      <c r="L172" s="15">
        <f t="shared" si="35"/>
        <v>112573</v>
      </c>
      <c r="M172" s="15">
        <f t="shared" si="36"/>
        <v>114193</v>
      </c>
      <c r="N172" s="15">
        <f t="shared" si="37"/>
        <v>115813</v>
      </c>
      <c r="O172" s="15">
        <f t="shared" si="38"/>
        <v>117325</v>
      </c>
    </row>
    <row r="173" spans="1:15" x14ac:dyDescent="0.15">
      <c r="A173" s="18">
        <v>228</v>
      </c>
      <c r="B173" s="21">
        <f t="shared" si="39"/>
        <v>52768</v>
      </c>
      <c r="C173" s="15">
        <f t="shared" si="40"/>
        <v>54064</v>
      </c>
      <c r="D173" s="15">
        <f t="shared" si="41"/>
        <v>55684</v>
      </c>
      <c r="E173" s="15">
        <f t="shared" si="42"/>
        <v>57304</v>
      </c>
      <c r="F173" s="15">
        <f t="shared" si="43"/>
        <v>58816</v>
      </c>
      <c r="G173" s="14"/>
      <c r="H173" s="15">
        <f t="shared" si="44"/>
        <v>59090</v>
      </c>
      <c r="I173" s="14"/>
      <c r="J173" s="23">
        <v>228</v>
      </c>
      <c r="K173" s="21">
        <f t="shared" si="34"/>
        <v>111858</v>
      </c>
      <c r="L173" s="15">
        <f t="shared" si="35"/>
        <v>113154</v>
      </c>
      <c r="M173" s="15">
        <f t="shared" si="36"/>
        <v>114774</v>
      </c>
      <c r="N173" s="15">
        <f t="shared" si="37"/>
        <v>116394</v>
      </c>
      <c r="O173" s="15">
        <f t="shared" si="38"/>
        <v>117906</v>
      </c>
    </row>
    <row r="174" spans="1:15" x14ac:dyDescent="0.15">
      <c r="A174" s="18">
        <v>229</v>
      </c>
      <c r="B174" s="21">
        <f t="shared" si="39"/>
        <v>53033</v>
      </c>
      <c r="C174" s="15">
        <f t="shared" si="40"/>
        <v>54329</v>
      </c>
      <c r="D174" s="15">
        <f t="shared" si="41"/>
        <v>55949</v>
      </c>
      <c r="E174" s="15">
        <f t="shared" si="42"/>
        <v>57569</v>
      </c>
      <c r="F174" s="15">
        <f t="shared" si="43"/>
        <v>59081</v>
      </c>
      <c r="G174" s="14"/>
      <c r="H174" s="15">
        <f t="shared" si="44"/>
        <v>59407</v>
      </c>
      <c r="I174" s="14"/>
      <c r="J174" s="23">
        <v>229</v>
      </c>
      <c r="K174" s="21">
        <f t="shared" si="34"/>
        <v>112440</v>
      </c>
      <c r="L174" s="15">
        <f t="shared" si="35"/>
        <v>113736</v>
      </c>
      <c r="M174" s="15">
        <f t="shared" si="36"/>
        <v>115356</v>
      </c>
      <c r="N174" s="15">
        <f t="shared" si="37"/>
        <v>116976</v>
      </c>
      <c r="O174" s="15">
        <f t="shared" si="38"/>
        <v>118488</v>
      </c>
    </row>
    <row r="175" spans="1:15" x14ac:dyDescent="0.15">
      <c r="A175" s="25">
        <v>230</v>
      </c>
      <c r="B175" s="26">
        <f t="shared" si="39"/>
        <v>53298</v>
      </c>
      <c r="C175" s="27">
        <f t="shared" si="40"/>
        <v>54594</v>
      </c>
      <c r="D175" s="27">
        <f t="shared" si="41"/>
        <v>56214</v>
      </c>
      <c r="E175" s="27">
        <f t="shared" si="42"/>
        <v>57834</v>
      </c>
      <c r="F175" s="27">
        <f t="shared" si="43"/>
        <v>59346</v>
      </c>
      <c r="G175" s="14"/>
      <c r="H175" s="27">
        <f t="shared" si="44"/>
        <v>59724</v>
      </c>
      <c r="I175" s="14"/>
      <c r="J175" s="28">
        <v>230</v>
      </c>
      <c r="K175" s="26">
        <f t="shared" si="34"/>
        <v>113022</v>
      </c>
      <c r="L175" s="27">
        <f t="shared" si="35"/>
        <v>114318</v>
      </c>
      <c r="M175" s="27">
        <f t="shared" si="36"/>
        <v>115938</v>
      </c>
      <c r="N175" s="27">
        <f t="shared" si="37"/>
        <v>117558</v>
      </c>
      <c r="O175" s="27">
        <f t="shared" si="38"/>
        <v>119070</v>
      </c>
    </row>
    <row r="176" spans="1:15" x14ac:dyDescent="0.15">
      <c r="A176" s="18">
        <v>231</v>
      </c>
      <c r="B176" s="21">
        <f t="shared" si="39"/>
        <v>53562</v>
      </c>
      <c r="C176" s="15">
        <f t="shared" si="40"/>
        <v>54858</v>
      </c>
      <c r="D176" s="15">
        <f t="shared" si="41"/>
        <v>56478</v>
      </c>
      <c r="E176" s="15">
        <f t="shared" si="42"/>
        <v>58098</v>
      </c>
      <c r="F176" s="15">
        <f t="shared" si="43"/>
        <v>59610</v>
      </c>
      <c r="G176" s="14"/>
      <c r="H176" s="15">
        <f t="shared" si="44"/>
        <v>60041</v>
      </c>
      <c r="I176" s="14"/>
      <c r="J176" s="23">
        <v>231</v>
      </c>
      <c r="K176" s="21">
        <f t="shared" si="34"/>
        <v>113603</v>
      </c>
      <c r="L176" s="15">
        <f t="shared" si="35"/>
        <v>114899</v>
      </c>
      <c r="M176" s="15">
        <f t="shared" si="36"/>
        <v>116519</v>
      </c>
      <c r="N176" s="15">
        <f t="shared" si="37"/>
        <v>118139</v>
      </c>
      <c r="O176" s="15">
        <f t="shared" si="38"/>
        <v>119651</v>
      </c>
    </row>
    <row r="177" spans="1:15" x14ac:dyDescent="0.15">
      <c r="A177" s="18">
        <v>232</v>
      </c>
      <c r="B177" s="21">
        <f t="shared" si="39"/>
        <v>53827</v>
      </c>
      <c r="C177" s="15">
        <f t="shared" si="40"/>
        <v>55123</v>
      </c>
      <c r="D177" s="15">
        <f t="shared" si="41"/>
        <v>56743</v>
      </c>
      <c r="E177" s="15">
        <f t="shared" si="42"/>
        <v>58363</v>
      </c>
      <c r="F177" s="15">
        <f t="shared" si="43"/>
        <v>59875</v>
      </c>
      <c r="G177" s="14"/>
      <c r="H177" s="15">
        <f t="shared" si="44"/>
        <v>60358</v>
      </c>
      <c r="I177" s="14"/>
      <c r="J177" s="23">
        <v>232</v>
      </c>
      <c r="K177" s="21">
        <f t="shared" si="34"/>
        <v>114185</v>
      </c>
      <c r="L177" s="15">
        <f t="shared" si="35"/>
        <v>115481</v>
      </c>
      <c r="M177" s="15">
        <f t="shared" si="36"/>
        <v>117101</v>
      </c>
      <c r="N177" s="15">
        <f t="shared" si="37"/>
        <v>118721</v>
      </c>
      <c r="O177" s="15">
        <f t="shared" si="38"/>
        <v>120233</v>
      </c>
    </row>
    <row r="178" spans="1:15" x14ac:dyDescent="0.15">
      <c r="A178" s="18">
        <v>233</v>
      </c>
      <c r="B178" s="21">
        <f t="shared" si="39"/>
        <v>54091</v>
      </c>
      <c r="C178" s="15">
        <f t="shared" si="40"/>
        <v>55387</v>
      </c>
      <c r="D178" s="15">
        <f t="shared" si="41"/>
        <v>57007</v>
      </c>
      <c r="E178" s="15">
        <f t="shared" si="42"/>
        <v>58627</v>
      </c>
      <c r="F178" s="15">
        <f t="shared" si="43"/>
        <v>60139</v>
      </c>
      <c r="G178" s="14"/>
      <c r="H178" s="15">
        <f t="shared" si="44"/>
        <v>60675</v>
      </c>
      <c r="I178" s="14"/>
      <c r="J178" s="23">
        <v>233</v>
      </c>
      <c r="K178" s="21">
        <f t="shared" si="34"/>
        <v>114766</v>
      </c>
      <c r="L178" s="15">
        <f t="shared" si="35"/>
        <v>116062</v>
      </c>
      <c r="M178" s="15">
        <f t="shared" si="36"/>
        <v>117682</v>
      </c>
      <c r="N178" s="15">
        <f t="shared" si="37"/>
        <v>119302</v>
      </c>
      <c r="O178" s="15">
        <f t="shared" si="38"/>
        <v>120814</v>
      </c>
    </row>
    <row r="179" spans="1:15" x14ac:dyDescent="0.15">
      <c r="A179" s="18">
        <v>234</v>
      </c>
      <c r="B179" s="21">
        <f t="shared" si="39"/>
        <v>54356</v>
      </c>
      <c r="C179" s="15">
        <f t="shared" si="40"/>
        <v>55652</v>
      </c>
      <c r="D179" s="15">
        <f t="shared" si="41"/>
        <v>57272</v>
      </c>
      <c r="E179" s="15">
        <f t="shared" si="42"/>
        <v>58892</v>
      </c>
      <c r="F179" s="15">
        <f t="shared" si="43"/>
        <v>60404</v>
      </c>
      <c r="G179" s="14"/>
      <c r="H179" s="15">
        <f t="shared" si="44"/>
        <v>60992</v>
      </c>
      <c r="I179" s="14"/>
      <c r="J179" s="23">
        <v>234</v>
      </c>
      <c r="K179" s="21">
        <f t="shared" si="34"/>
        <v>115348</v>
      </c>
      <c r="L179" s="15">
        <f t="shared" si="35"/>
        <v>116644</v>
      </c>
      <c r="M179" s="15">
        <f t="shared" si="36"/>
        <v>118264</v>
      </c>
      <c r="N179" s="15">
        <f t="shared" si="37"/>
        <v>119884</v>
      </c>
      <c r="O179" s="15">
        <f t="shared" si="38"/>
        <v>121396</v>
      </c>
    </row>
    <row r="180" spans="1:15" x14ac:dyDescent="0.15">
      <c r="A180" s="18">
        <v>235</v>
      </c>
      <c r="B180" s="21">
        <f t="shared" si="39"/>
        <v>54621</v>
      </c>
      <c r="C180" s="15">
        <f t="shared" si="40"/>
        <v>55917</v>
      </c>
      <c r="D180" s="15">
        <f t="shared" si="41"/>
        <v>57537</v>
      </c>
      <c r="E180" s="15">
        <f t="shared" si="42"/>
        <v>59157</v>
      </c>
      <c r="F180" s="15">
        <f t="shared" si="43"/>
        <v>60669</v>
      </c>
      <c r="G180" s="14"/>
      <c r="H180" s="15">
        <f t="shared" si="44"/>
        <v>61309</v>
      </c>
      <c r="I180" s="14"/>
      <c r="J180" s="23">
        <v>235</v>
      </c>
      <c r="K180" s="21">
        <f t="shared" si="34"/>
        <v>115930</v>
      </c>
      <c r="L180" s="15">
        <f t="shared" si="35"/>
        <v>117226</v>
      </c>
      <c r="M180" s="15">
        <f t="shared" si="36"/>
        <v>118846</v>
      </c>
      <c r="N180" s="15">
        <f t="shared" si="37"/>
        <v>120466</v>
      </c>
      <c r="O180" s="15">
        <f t="shared" si="38"/>
        <v>121978</v>
      </c>
    </row>
    <row r="181" spans="1:15" x14ac:dyDescent="0.15">
      <c r="A181" s="18">
        <v>236</v>
      </c>
      <c r="B181" s="21">
        <f t="shared" si="39"/>
        <v>54885</v>
      </c>
      <c r="C181" s="15">
        <f t="shared" si="40"/>
        <v>56181</v>
      </c>
      <c r="D181" s="15">
        <f t="shared" si="41"/>
        <v>57801</v>
      </c>
      <c r="E181" s="15">
        <f t="shared" si="42"/>
        <v>59421</v>
      </c>
      <c r="F181" s="15">
        <f t="shared" si="43"/>
        <v>60933</v>
      </c>
      <c r="G181" s="14"/>
      <c r="H181" s="15">
        <f t="shared" si="44"/>
        <v>61626</v>
      </c>
      <c r="I181" s="14"/>
      <c r="J181" s="23">
        <v>236</v>
      </c>
      <c r="K181" s="21">
        <f t="shared" si="34"/>
        <v>116511</v>
      </c>
      <c r="L181" s="15">
        <f t="shared" si="35"/>
        <v>117807</v>
      </c>
      <c r="M181" s="15">
        <f t="shared" si="36"/>
        <v>119427</v>
      </c>
      <c r="N181" s="15">
        <f t="shared" si="37"/>
        <v>121047</v>
      </c>
      <c r="O181" s="15">
        <f t="shared" si="38"/>
        <v>122559</v>
      </c>
    </row>
    <row r="182" spans="1:15" x14ac:dyDescent="0.15">
      <c r="A182" s="18">
        <v>237</v>
      </c>
      <c r="B182" s="21">
        <f t="shared" si="39"/>
        <v>55150</v>
      </c>
      <c r="C182" s="15">
        <f t="shared" si="40"/>
        <v>56446</v>
      </c>
      <c r="D182" s="15">
        <f t="shared" si="41"/>
        <v>58066</v>
      </c>
      <c r="E182" s="15">
        <f t="shared" si="42"/>
        <v>59686</v>
      </c>
      <c r="F182" s="15">
        <f t="shared" si="43"/>
        <v>61198</v>
      </c>
      <c r="G182" s="14"/>
      <c r="H182" s="15">
        <f t="shared" si="44"/>
        <v>61943</v>
      </c>
      <c r="I182" s="14"/>
      <c r="J182" s="23">
        <v>237</v>
      </c>
      <c r="K182" s="21">
        <f t="shared" si="34"/>
        <v>117093</v>
      </c>
      <c r="L182" s="15">
        <f t="shared" si="35"/>
        <v>118389</v>
      </c>
      <c r="M182" s="15">
        <f t="shared" si="36"/>
        <v>120009</v>
      </c>
      <c r="N182" s="15">
        <f t="shared" si="37"/>
        <v>121629</v>
      </c>
      <c r="O182" s="15">
        <f t="shared" si="38"/>
        <v>123141</v>
      </c>
    </row>
    <row r="183" spans="1:15" x14ac:dyDescent="0.15">
      <c r="A183" s="18">
        <v>238</v>
      </c>
      <c r="B183" s="21">
        <f t="shared" si="39"/>
        <v>55414</v>
      </c>
      <c r="C183" s="15">
        <f t="shared" si="40"/>
        <v>56710</v>
      </c>
      <c r="D183" s="15">
        <f t="shared" si="41"/>
        <v>58330</v>
      </c>
      <c r="E183" s="15">
        <f t="shared" si="42"/>
        <v>59950</v>
      </c>
      <c r="F183" s="15">
        <f t="shared" si="43"/>
        <v>61462</v>
      </c>
      <c r="G183" s="14"/>
      <c r="H183" s="15">
        <f t="shared" si="44"/>
        <v>62260</v>
      </c>
      <c r="I183" s="14"/>
      <c r="J183" s="23">
        <v>238</v>
      </c>
      <c r="K183" s="21">
        <f t="shared" si="34"/>
        <v>117674</v>
      </c>
      <c r="L183" s="15">
        <f t="shared" si="35"/>
        <v>118970</v>
      </c>
      <c r="M183" s="15">
        <f t="shared" si="36"/>
        <v>120590</v>
      </c>
      <c r="N183" s="15">
        <f t="shared" si="37"/>
        <v>122210</v>
      </c>
      <c r="O183" s="15">
        <f t="shared" si="38"/>
        <v>123722</v>
      </c>
    </row>
    <row r="184" spans="1:15" x14ac:dyDescent="0.15">
      <c r="A184" s="18">
        <v>239</v>
      </c>
      <c r="B184" s="21">
        <f t="shared" si="39"/>
        <v>55679</v>
      </c>
      <c r="C184" s="15">
        <f t="shared" si="40"/>
        <v>56975</v>
      </c>
      <c r="D184" s="15">
        <f t="shared" si="41"/>
        <v>58595</v>
      </c>
      <c r="E184" s="15">
        <f t="shared" si="42"/>
        <v>60215</v>
      </c>
      <c r="F184" s="15">
        <f t="shared" si="43"/>
        <v>61727</v>
      </c>
      <c r="G184" s="14"/>
      <c r="H184" s="15">
        <f t="shared" si="44"/>
        <v>62577</v>
      </c>
      <c r="I184" s="14"/>
      <c r="J184" s="23">
        <v>239</v>
      </c>
      <c r="K184" s="21">
        <f t="shared" si="34"/>
        <v>118256</v>
      </c>
      <c r="L184" s="15">
        <f t="shared" si="35"/>
        <v>119552</v>
      </c>
      <c r="M184" s="15">
        <f t="shared" si="36"/>
        <v>121172</v>
      </c>
      <c r="N184" s="15">
        <f t="shared" si="37"/>
        <v>122792</v>
      </c>
      <c r="O184" s="15">
        <f t="shared" si="38"/>
        <v>124304</v>
      </c>
    </row>
    <row r="185" spans="1:15" x14ac:dyDescent="0.15">
      <c r="A185" s="25">
        <v>240</v>
      </c>
      <c r="B185" s="26">
        <f t="shared" si="39"/>
        <v>55944</v>
      </c>
      <c r="C185" s="27">
        <f t="shared" si="40"/>
        <v>57240</v>
      </c>
      <c r="D185" s="27">
        <f t="shared" si="41"/>
        <v>58860</v>
      </c>
      <c r="E185" s="27">
        <f t="shared" si="42"/>
        <v>60480</v>
      </c>
      <c r="F185" s="27">
        <f t="shared" si="43"/>
        <v>61992</v>
      </c>
      <c r="G185" s="14"/>
      <c r="H185" s="27">
        <f t="shared" si="44"/>
        <v>62894</v>
      </c>
      <c r="I185" s="14"/>
      <c r="J185" s="28">
        <v>240</v>
      </c>
      <c r="K185" s="26">
        <f t="shared" si="34"/>
        <v>118838</v>
      </c>
      <c r="L185" s="27">
        <f t="shared" si="35"/>
        <v>120134</v>
      </c>
      <c r="M185" s="27">
        <f t="shared" si="36"/>
        <v>121754</v>
      </c>
      <c r="N185" s="27">
        <f t="shared" si="37"/>
        <v>123374</v>
      </c>
      <c r="O185" s="27">
        <f t="shared" si="38"/>
        <v>124886</v>
      </c>
    </row>
    <row r="186" spans="1:15" x14ac:dyDescent="0.15">
      <c r="A186" s="18">
        <v>241</v>
      </c>
      <c r="B186" s="21">
        <f t="shared" si="39"/>
        <v>56208</v>
      </c>
      <c r="C186" s="15">
        <f t="shared" si="40"/>
        <v>57504</v>
      </c>
      <c r="D186" s="15">
        <f t="shared" si="41"/>
        <v>59124</v>
      </c>
      <c r="E186" s="15">
        <f t="shared" si="42"/>
        <v>60744</v>
      </c>
      <c r="F186" s="15">
        <f t="shared" si="43"/>
        <v>62256</v>
      </c>
      <c r="G186" s="14"/>
      <c r="H186" s="15">
        <f t="shared" si="44"/>
        <v>63211</v>
      </c>
      <c r="I186" s="14"/>
      <c r="J186" s="23">
        <v>241</v>
      </c>
      <c r="K186" s="21">
        <f t="shared" si="34"/>
        <v>119419</v>
      </c>
      <c r="L186" s="15">
        <f t="shared" si="35"/>
        <v>120715</v>
      </c>
      <c r="M186" s="15">
        <f t="shared" si="36"/>
        <v>122335</v>
      </c>
      <c r="N186" s="15">
        <f t="shared" si="37"/>
        <v>123955</v>
      </c>
      <c r="O186" s="15">
        <f t="shared" si="38"/>
        <v>125467</v>
      </c>
    </row>
    <row r="187" spans="1:15" x14ac:dyDescent="0.15">
      <c r="A187" s="18">
        <v>242</v>
      </c>
      <c r="B187" s="21">
        <f t="shared" si="39"/>
        <v>56473</v>
      </c>
      <c r="C187" s="15">
        <f t="shared" si="40"/>
        <v>57769</v>
      </c>
      <c r="D187" s="15">
        <f t="shared" si="41"/>
        <v>59389</v>
      </c>
      <c r="E187" s="15">
        <f t="shared" si="42"/>
        <v>61009</v>
      </c>
      <c r="F187" s="15">
        <f t="shared" si="43"/>
        <v>62521</v>
      </c>
      <c r="G187" s="14"/>
      <c r="H187" s="15">
        <f t="shared" si="44"/>
        <v>63528</v>
      </c>
      <c r="I187" s="14"/>
      <c r="J187" s="23">
        <v>242</v>
      </c>
      <c r="K187" s="21">
        <f t="shared" si="34"/>
        <v>120001</v>
      </c>
      <c r="L187" s="15">
        <f t="shared" si="35"/>
        <v>121297</v>
      </c>
      <c r="M187" s="15">
        <f t="shared" si="36"/>
        <v>122917</v>
      </c>
      <c r="N187" s="15">
        <f t="shared" si="37"/>
        <v>124537</v>
      </c>
      <c r="O187" s="15">
        <f t="shared" si="38"/>
        <v>126049</v>
      </c>
    </row>
    <row r="188" spans="1:15" x14ac:dyDescent="0.15">
      <c r="A188" s="18">
        <v>243</v>
      </c>
      <c r="B188" s="21">
        <f t="shared" si="39"/>
        <v>56737</v>
      </c>
      <c r="C188" s="15">
        <f t="shared" si="40"/>
        <v>58033</v>
      </c>
      <c r="D188" s="15">
        <f t="shared" si="41"/>
        <v>59653</v>
      </c>
      <c r="E188" s="15">
        <f t="shared" si="42"/>
        <v>61273</v>
      </c>
      <c r="F188" s="15">
        <f t="shared" si="43"/>
        <v>62785</v>
      </c>
      <c r="G188" s="14"/>
      <c r="H188" s="15">
        <f t="shared" si="44"/>
        <v>63845</v>
      </c>
      <c r="I188" s="14"/>
      <c r="J188" s="23">
        <v>243</v>
      </c>
      <c r="K188" s="21">
        <f t="shared" si="34"/>
        <v>120582</v>
      </c>
      <c r="L188" s="15">
        <f t="shared" si="35"/>
        <v>121878</v>
      </c>
      <c r="M188" s="15">
        <f t="shared" si="36"/>
        <v>123498</v>
      </c>
      <c r="N188" s="15">
        <f t="shared" si="37"/>
        <v>125118</v>
      </c>
      <c r="O188" s="15">
        <f t="shared" si="38"/>
        <v>126630</v>
      </c>
    </row>
    <row r="189" spans="1:15" x14ac:dyDescent="0.15">
      <c r="A189" s="18">
        <v>244</v>
      </c>
      <c r="B189" s="21">
        <f t="shared" si="39"/>
        <v>57002</v>
      </c>
      <c r="C189" s="15">
        <f t="shared" si="40"/>
        <v>58298</v>
      </c>
      <c r="D189" s="15">
        <f t="shared" si="41"/>
        <v>59918</v>
      </c>
      <c r="E189" s="15">
        <f t="shared" si="42"/>
        <v>61538</v>
      </c>
      <c r="F189" s="15">
        <f t="shared" si="43"/>
        <v>63050</v>
      </c>
      <c r="G189" s="14"/>
      <c r="H189" s="15">
        <f t="shared" si="44"/>
        <v>64162</v>
      </c>
      <c r="I189" s="14"/>
      <c r="J189" s="23">
        <v>244</v>
      </c>
      <c r="K189" s="21">
        <f t="shared" si="34"/>
        <v>121164</v>
      </c>
      <c r="L189" s="15">
        <f t="shared" si="35"/>
        <v>122460</v>
      </c>
      <c r="M189" s="15">
        <f t="shared" si="36"/>
        <v>124080</v>
      </c>
      <c r="N189" s="15">
        <f t="shared" si="37"/>
        <v>125700</v>
      </c>
      <c r="O189" s="15">
        <f t="shared" si="38"/>
        <v>127212</v>
      </c>
    </row>
    <row r="190" spans="1:15" x14ac:dyDescent="0.15">
      <c r="A190" s="18">
        <v>245</v>
      </c>
      <c r="B190" s="21">
        <f t="shared" si="39"/>
        <v>57267</v>
      </c>
      <c r="C190" s="15">
        <f t="shared" si="40"/>
        <v>58563</v>
      </c>
      <c r="D190" s="15">
        <f t="shared" si="41"/>
        <v>60183</v>
      </c>
      <c r="E190" s="15">
        <f t="shared" si="42"/>
        <v>61803</v>
      </c>
      <c r="F190" s="15">
        <f t="shared" si="43"/>
        <v>63315</v>
      </c>
      <c r="G190" s="14"/>
      <c r="H190" s="15">
        <f t="shared" si="44"/>
        <v>64479</v>
      </c>
      <c r="I190" s="14"/>
      <c r="J190" s="23">
        <v>245</v>
      </c>
      <c r="K190" s="21">
        <f t="shared" si="34"/>
        <v>121746</v>
      </c>
      <c r="L190" s="15">
        <f t="shared" si="35"/>
        <v>123042</v>
      </c>
      <c r="M190" s="15">
        <f t="shared" si="36"/>
        <v>124662</v>
      </c>
      <c r="N190" s="15">
        <f t="shared" si="37"/>
        <v>126282</v>
      </c>
      <c r="O190" s="15">
        <f t="shared" si="38"/>
        <v>127794</v>
      </c>
    </row>
    <row r="191" spans="1:15" x14ac:dyDescent="0.15">
      <c r="A191" s="18">
        <v>246</v>
      </c>
      <c r="B191" s="21">
        <f t="shared" si="39"/>
        <v>57531</v>
      </c>
      <c r="C191" s="15">
        <f t="shared" si="40"/>
        <v>58827</v>
      </c>
      <c r="D191" s="15">
        <f t="shared" si="41"/>
        <v>60447</v>
      </c>
      <c r="E191" s="15">
        <f t="shared" si="42"/>
        <v>62067</v>
      </c>
      <c r="F191" s="15">
        <f t="shared" si="43"/>
        <v>63579</v>
      </c>
      <c r="G191" s="14"/>
      <c r="H191" s="15">
        <f t="shared" si="44"/>
        <v>64796</v>
      </c>
      <c r="I191" s="14"/>
      <c r="J191" s="23">
        <v>246</v>
      </c>
      <c r="K191" s="21">
        <f t="shared" si="34"/>
        <v>122327</v>
      </c>
      <c r="L191" s="15">
        <f t="shared" si="35"/>
        <v>123623</v>
      </c>
      <c r="M191" s="15">
        <f t="shared" si="36"/>
        <v>125243</v>
      </c>
      <c r="N191" s="15">
        <f t="shared" si="37"/>
        <v>126863</v>
      </c>
      <c r="O191" s="15">
        <f t="shared" si="38"/>
        <v>128375</v>
      </c>
    </row>
    <row r="192" spans="1:15" x14ac:dyDescent="0.15">
      <c r="A192" s="18">
        <v>247</v>
      </c>
      <c r="B192" s="21">
        <f t="shared" si="39"/>
        <v>57796</v>
      </c>
      <c r="C192" s="15">
        <f t="shared" si="40"/>
        <v>59092</v>
      </c>
      <c r="D192" s="15">
        <f t="shared" si="41"/>
        <v>60712</v>
      </c>
      <c r="E192" s="15">
        <f t="shared" si="42"/>
        <v>62332</v>
      </c>
      <c r="F192" s="15">
        <f t="shared" si="43"/>
        <v>63844</v>
      </c>
      <c r="G192" s="14"/>
      <c r="H192" s="15">
        <f t="shared" si="44"/>
        <v>65113</v>
      </c>
      <c r="I192" s="14"/>
      <c r="J192" s="23">
        <v>247</v>
      </c>
      <c r="K192" s="21">
        <f t="shared" si="34"/>
        <v>122909</v>
      </c>
      <c r="L192" s="15">
        <f t="shared" si="35"/>
        <v>124205</v>
      </c>
      <c r="M192" s="15">
        <f t="shared" si="36"/>
        <v>125825</v>
      </c>
      <c r="N192" s="15">
        <f t="shared" si="37"/>
        <v>127445</v>
      </c>
      <c r="O192" s="15">
        <f t="shared" si="38"/>
        <v>128957</v>
      </c>
    </row>
    <row r="193" spans="1:15" x14ac:dyDescent="0.15">
      <c r="A193" s="18">
        <v>248</v>
      </c>
      <c r="B193" s="21">
        <f t="shared" si="39"/>
        <v>58060</v>
      </c>
      <c r="C193" s="15">
        <f t="shared" si="40"/>
        <v>59356</v>
      </c>
      <c r="D193" s="15">
        <f t="shared" si="41"/>
        <v>60976</v>
      </c>
      <c r="E193" s="15">
        <f t="shared" si="42"/>
        <v>62596</v>
      </c>
      <c r="F193" s="15">
        <f t="shared" si="43"/>
        <v>64108</v>
      </c>
      <c r="G193" s="14"/>
      <c r="H193" s="15">
        <f t="shared" si="44"/>
        <v>65430</v>
      </c>
      <c r="I193" s="14"/>
      <c r="J193" s="23">
        <v>248</v>
      </c>
      <c r="K193" s="21">
        <f t="shared" si="34"/>
        <v>123490</v>
      </c>
      <c r="L193" s="15">
        <f t="shared" si="35"/>
        <v>124786</v>
      </c>
      <c r="M193" s="15">
        <f t="shared" si="36"/>
        <v>126406</v>
      </c>
      <c r="N193" s="15">
        <f t="shared" si="37"/>
        <v>128026</v>
      </c>
      <c r="O193" s="15">
        <f t="shared" si="38"/>
        <v>129538</v>
      </c>
    </row>
    <row r="194" spans="1:15" x14ac:dyDescent="0.15">
      <c r="A194" s="18">
        <v>249</v>
      </c>
      <c r="B194" s="21">
        <f t="shared" si="39"/>
        <v>58325</v>
      </c>
      <c r="C194" s="15">
        <f t="shared" si="40"/>
        <v>59621</v>
      </c>
      <c r="D194" s="15">
        <f t="shared" si="41"/>
        <v>61241</v>
      </c>
      <c r="E194" s="15">
        <f t="shared" si="42"/>
        <v>62861</v>
      </c>
      <c r="F194" s="15">
        <f t="shared" si="43"/>
        <v>64373</v>
      </c>
      <c r="G194" s="14"/>
      <c r="H194" s="15">
        <f t="shared" si="44"/>
        <v>65747</v>
      </c>
      <c r="I194" s="14"/>
      <c r="J194" s="23">
        <v>249</v>
      </c>
      <c r="K194" s="21">
        <f t="shared" si="34"/>
        <v>124072</v>
      </c>
      <c r="L194" s="15">
        <f t="shared" si="35"/>
        <v>125368</v>
      </c>
      <c r="M194" s="15">
        <f t="shared" si="36"/>
        <v>126988</v>
      </c>
      <c r="N194" s="15">
        <f t="shared" si="37"/>
        <v>128608</v>
      </c>
      <c r="O194" s="15">
        <f t="shared" si="38"/>
        <v>130120</v>
      </c>
    </row>
    <row r="195" spans="1:15" x14ac:dyDescent="0.15">
      <c r="A195" s="25">
        <v>250</v>
      </c>
      <c r="B195" s="26">
        <f t="shared" si="39"/>
        <v>58590</v>
      </c>
      <c r="C195" s="27">
        <f t="shared" si="40"/>
        <v>59886</v>
      </c>
      <c r="D195" s="27">
        <f t="shared" si="41"/>
        <v>61506</v>
      </c>
      <c r="E195" s="27">
        <f t="shared" si="42"/>
        <v>63126</v>
      </c>
      <c r="F195" s="27">
        <f t="shared" si="43"/>
        <v>64638</v>
      </c>
      <c r="G195" s="14"/>
      <c r="H195" s="27">
        <f t="shared" si="44"/>
        <v>66064</v>
      </c>
      <c r="I195" s="14"/>
      <c r="J195" s="28">
        <v>250</v>
      </c>
      <c r="K195" s="26">
        <f t="shared" si="34"/>
        <v>124654</v>
      </c>
      <c r="L195" s="27">
        <f t="shared" si="35"/>
        <v>125950</v>
      </c>
      <c r="M195" s="27">
        <f t="shared" si="36"/>
        <v>127570</v>
      </c>
      <c r="N195" s="27">
        <f t="shared" si="37"/>
        <v>129190</v>
      </c>
      <c r="O195" s="27">
        <f t="shared" si="38"/>
        <v>130702</v>
      </c>
    </row>
    <row r="196" spans="1:15" x14ac:dyDescent="0.15">
      <c r="A196" s="18">
        <v>251</v>
      </c>
      <c r="B196" s="21">
        <f t="shared" si="39"/>
        <v>58854</v>
      </c>
      <c r="C196" s="15">
        <f t="shared" si="40"/>
        <v>60150</v>
      </c>
      <c r="D196" s="15">
        <f t="shared" si="41"/>
        <v>61770</v>
      </c>
      <c r="E196" s="15">
        <f t="shared" si="42"/>
        <v>63390</v>
      </c>
      <c r="F196" s="15">
        <f t="shared" si="43"/>
        <v>64902</v>
      </c>
      <c r="G196" s="14"/>
      <c r="H196" s="15">
        <f t="shared" si="44"/>
        <v>66381</v>
      </c>
      <c r="I196" s="14"/>
      <c r="J196" s="23">
        <v>251</v>
      </c>
      <c r="K196" s="21">
        <f t="shared" si="34"/>
        <v>125235</v>
      </c>
      <c r="L196" s="15">
        <f t="shared" si="35"/>
        <v>126531</v>
      </c>
      <c r="M196" s="15">
        <f t="shared" si="36"/>
        <v>128151</v>
      </c>
      <c r="N196" s="15">
        <f t="shared" si="37"/>
        <v>129771</v>
      </c>
      <c r="O196" s="15">
        <f t="shared" si="38"/>
        <v>131283</v>
      </c>
    </row>
    <row r="197" spans="1:15" x14ac:dyDescent="0.15">
      <c r="A197" s="18">
        <v>252</v>
      </c>
      <c r="B197" s="21">
        <f t="shared" si="39"/>
        <v>59119</v>
      </c>
      <c r="C197" s="15">
        <f t="shared" si="40"/>
        <v>60415</v>
      </c>
      <c r="D197" s="15">
        <f t="shared" si="41"/>
        <v>62035</v>
      </c>
      <c r="E197" s="15">
        <f t="shared" si="42"/>
        <v>63655</v>
      </c>
      <c r="F197" s="15">
        <f t="shared" si="43"/>
        <v>65167</v>
      </c>
      <c r="G197" s="14"/>
      <c r="H197" s="15">
        <f t="shared" si="44"/>
        <v>66698</v>
      </c>
      <c r="I197" s="14"/>
      <c r="J197" s="23">
        <v>252</v>
      </c>
      <c r="K197" s="21">
        <f t="shared" si="34"/>
        <v>125817</v>
      </c>
      <c r="L197" s="15">
        <f t="shared" si="35"/>
        <v>127113</v>
      </c>
      <c r="M197" s="15">
        <f t="shared" si="36"/>
        <v>128733</v>
      </c>
      <c r="N197" s="15">
        <f t="shared" si="37"/>
        <v>130353</v>
      </c>
      <c r="O197" s="15">
        <f t="shared" si="38"/>
        <v>131865</v>
      </c>
    </row>
    <row r="198" spans="1:15" x14ac:dyDescent="0.15">
      <c r="A198" s="18">
        <v>253</v>
      </c>
      <c r="B198" s="21">
        <f t="shared" si="39"/>
        <v>59383</v>
      </c>
      <c r="C198" s="15">
        <f t="shared" si="40"/>
        <v>60679</v>
      </c>
      <c r="D198" s="15">
        <f t="shared" si="41"/>
        <v>62299</v>
      </c>
      <c r="E198" s="15">
        <f t="shared" si="42"/>
        <v>63919</v>
      </c>
      <c r="F198" s="15">
        <f t="shared" si="43"/>
        <v>65431</v>
      </c>
      <c r="G198" s="14"/>
      <c r="H198" s="15">
        <f t="shared" si="44"/>
        <v>67015</v>
      </c>
      <c r="I198" s="14"/>
      <c r="J198" s="23">
        <v>253</v>
      </c>
      <c r="K198" s="21">
        <f t="shared" si="34"/>
        <v>126398</v>
      </c>
      <c r="L198" s="15">
        <f t="shared" si="35"/>
        <v>127694</v>
      </c>
      <c r="M198" s="15">
        <f t="shared" si="36"/>
        <v>129314</v>
      </c>
      <c r="N198" s="15">
        <f t="shared" si="37"/>
        <v>130934</v>
      </c>
      <c r="O198" s="15">
        <f t="shared" si="38"/>
        <v>132446</v>
      </c>
    </row>
    <row r="199" spans="1:15" x14ac:dyDescent="0.15">
      <c r="A199" s="18">
        <v>254</v>
      </c>
      <c r="B199" s="21">
        <f t="shared" si="39"/>
        <v>59648</v>
      </c>
      <c r="C199" s="15">
        <f t="shared" si="40"/>
        <v>60944</v>
      </c>
      <c r="D199" s="15">
        <f t="shared" si="41"/>
        <v>62564</v>
      </c>
      <c r="E199" s="15">
        <f t="shared" si="42"/>
        <v>64184</v>
      </c>
      <c r="F199" s="15">
        <f t="shared" si="43"/>
        <v>65696</v>
      </c>
      <c r="G199" s="14"/>
      <c r="H199" s="15">
        <f t="shared" si="44"/>
        <v>67332</v>
      </c>
      <c r="I199" s="14"/>
      <c r="J199" s="23">
        <v>254</v>
      </c>
      <c r="K199" s="21">
        <f t="shared" si="34"/>
        <v>126980</v>
      </c>
      <c r="L199" s="15">
        <f t="shared" si="35"/>
        <v>128276</v>
      </c>
      <c r="M199" s="15">
        <f t="shared" si="36"/>
        <v>129896</v>
      </c>
      <c r="N199" s="15">
        <f t="shared" si="37"/>
        <v>131516</v>
      </c>
      <c r="O199" s="15">
        <f t="shared" si="38"/>
        <v>133028</v>
      </c>
    </row>
    <row r="200" spans="1:15" x14ac:dyDescent="0.15">
      <c r="A200" s="18">
        <v>255</v>
      </c>
      <c r="B200" s="21">
        <f t="shared" si="39"/>
        <v>59913</v>
      </c>
      <c r="C200" s="15">
        <f t="shared" si="40"/>
        <v>61209</v>
      </c>
      <c r="D200" s="15">
        <f t="shared" si="41"/>
        <v>62829</v>
      </c>
      <c r="E200" s="15">
        <f t="shared" si="42"/>
        <v>64449</v>
      </c>
      <c r="F200" s="15">
        <f t="shared" si="43"/>
        <v>65961</v>
      </c>
      <c r="G200" s="14"/>
      <c r="H200" s="15">
        <f t="shared" si="44"/>
        <v>67649</v>
      </c>
      <c r="I200" s="14"/>
      <c r="J200" s="23">
        <v>255</v>
      </c>
      <c r="K200" s="21">
        <f t="shared" si="34"/>
        <v>127562</v>
      </c>
      <c r="L200" s="15">
        <f t="shared" si="35"/>
        <v>128858</v>
      </c>
      <c r="M200" s="15">
        <f t="shared" si="36"/>
        <v>130478</v>
      </c>
      <c r="N200" s="15">
        <f t="shared" si="37"/>
        <v>132098</v>
      </c>
      <c r="O200" s="15">
        <f t="shared" si="38"/>
        <v>133610</v>
      </c>
    </row>
    <row r="201" spans="1:15" x14ac:dyDescent="0.15">
      <c r="A201" s="18">
        <v>256</v>
      </c>
      <c r="B201" s="21">
        <f t="shared" si="39"/>
        <v>60177</v>
      </c>
      <c r="C201" s="15">
        <f t="shared" si="40"/>
        <v>61473</v>
      </c>
      <c r="D201" s="15">
        <f t="shared" si="41"/>
        <v>63093</v>
      </c>
      <c r="E201" s="15">
        <f t="shared" si="42"/>
        <v>64713</v>
      </c>
      <c r="F201" s="15">
        <f t="shared" si="43"/>
        <v>66225</v>
      </c>
      <c r="G201" s="14"/>
      <c r="H201" s="15">
        <f t="shared" si="44"/>
        <v>67966</v>
      </c>
      <c r="I201" s="14"/>
      <c r="J201" s="23">
        <v>256</v>
      </c>
      <c r="K201" s="21">
        <f t="shared" si="34"/>
        <v>128143</v>
      </c>
      <c r="L201" s="15">
        <f t="shared" si="35"/>
        <v>129439</v>
      </c>
      <c r="M201" s="15">
        <f t="shared" si="36"/>
        <v>131059</v>
      </c>
      <c r="N201" s="15">
        <f t="shared" si="37"/>
        <v>132679</v>
      </c>
      <c r="O201" s="15">
        <f t="shared" si="38"/>
        <v>134191</v>
      </c>
    </row>
    <row r="202" spans="1:15" x14ac:dyDescent="0.15">
      <c r="A202" s="18">
        <v>257</v>
      </c>
      <c r="B202" s="21">
        <f t="shared" si="39"/>
        <v>60442</v>
      </c>
      <c r="C202" s="15">
        <f t="shared" si="40"/>
        <v>61738</v>
      </c>
      <c r="D202" s="15">
        <f t="shared" si="41"/>
        <v>63358</v>
      </c>
      <c r="E202" s="15">
        <f t="shared" si="42"/>
        <v>64978</v>
      </c>
      <c r="F202" s="15">
        <f t="shared" si="43"/>
        <v>66490</v>
      </c>
      <c r="G202" s="14"/>
      <c r="H202" s="15">
        <f t="shared" si="44"/>
        <v>68283</v>
      </c>
      <c r="I202" s="14"/>
      <c r="J202" s="23">
        <v>257</v>
      </c>
      <c r="K202" s="21">
        <f t="shared" si="34"/>
        <v>128725</v>
      </c>
      <c r="L202" s="15">
        <f t="shared" si="35"/>
        <v>130021</v>
      </c>
      <c r="M202" s="15">
        <f t="shared" si="36"/>
        <v>131641</v>
      </c>
      <c r="N202" s="15">
        <f t="shared" si="37"/>
        <v>133261</v>
      </c>
      <c r="O202" s="15">
        <f t="shared" si="38"/>
        <v>134773</v>
      </c>
    </row>
    <row r="203" spans="1:15" x14ac:dyDescent="0.15">
      <c r="A203" s="18">
        <v>258</v>
      </c>
      <c r="B203" s="21">
        <f t="shared" si="39"/>
        <v>60706</v>
      </c>
      <c r="C203" s="15">
        <f t="shared" si="40"/>
        <v>62002</v>
      </c>
      <c r="D203" s="15">
        <f t="shared" si="41"/>
        <v>63622</v>
      </c>
      <c r="E203" s="15">
        <f t="shared" si="42"/>
        <v>65242</v>
      </c>
      <c r="F203" s="15">
        <f t="shared" si="43"/>
        <v>66754</v>
      </c>
      <c r="G203" s="14"/>
      <c r="H203" s="15">
        <f t="shared" si="44"/>
        <v>68600</v>
      </c>
      <c r="I203" s="14"/>
      <c r="J203" s="23">
        <v>258</v>
      </c>
      <c r="K203" s="21">
        <f t="shared" ref="K203:K266" si="45">B203+$H203</f>
        <v>129306</v>
      </c>
      <c r="L203" s="15">
        <f t="shared" ref="L203:L266" si="46">C203+$H203</f>
        <v>130602</v>
      </c>
      <c r="M203" s="15">
        <f t="shared" ref="M203:M266" si="47">D203+$H203</f>
        <v>132222</v>
      </c>
      <c r="N203" s="15">
        <f t="shared" ref="N203:N266" si="48">E203+$H203</f>
        <v>133842</v>
      </c>
      <c r="O203" s="15">
        <f t="shared" ref="O203:O266" si="49">F203+$H203</f>
        <v>135354</v>
      </c>
    </row>
    <row r="204" spans="1:15" x14ac:dyDescent="0.15">
      <c r="A204" s="18">
        <v>259</v>
      </c>
      <c r="B204" s="21">
        <f t="shared" si="39"/>
        <v>60971</v>
      </c>
      <c r="C204" s="15">
        <f t="shared" si="40"/>
        <v>62267</v>
      </c>
      <c r="D204" s="15">
        <f t="shared" si="41"/>
        <v>63887</v>
      </c>
      <c r="E204" s="15">
        <f t="shared" si="42"/>
        <v>65507</v>
      </c>
      <c r="F204" s="15">
        <f t="shared" si="43"/>
        <v>67019</v>
      </c>
      <c r="G204" s="14"/>
      <c r="H204" s="15">
        <f t="shared" si="44"/>
        <v>68917</v>
      </c>
      <c r="I204" s="14"/>
      <c r="J204" s="23">
        <v>259</v>
      </c>
      <c r="K204" s="21">
        <f t="shared" si="45"/>
        <v>129888</v>
      </c>
      <c r="L204" s="15">
        <f t="shared" si="46"/>
        <v>131184</v>
      </c>
      <c r="M204" s="15">
        <f t="shared" si="47"/>
        <v>132804</v>
      </c>
      <c r="N204" s="15">
        <f t="shared" si="48"/>
        <v>134424</v>
      </c>
      <c r="O204" s="15">
        <f t="shared" si="49"/>
        <v>135936</v>
      </c>
    </row>
    <row r="205" spans="1:15" x14ac:dyDescent="0.15">
      <c r="A205" s="25">
        <v>260</v>
      </c>
      <c r="B205" s="26">
        <f t="shared" si="39"/>
        <v>61236</v>
      </c>
      <c r="C205" s="27">
        <f t="shared" si="40"/>
        <v>62532</v>
      </c>
      <c r="D205" s="27">
        <f t="shared" si="41"/>
        <v>64152</v>
      </c>
      <c r="E205" s="27">
        <f t="shared" si="42"/>
        <v>65772</v>
      </c>
      <c r="F205" s="27">
        <f t="shared" si="43"/>
        <v>67284</v>
      </c>
      <c r="G205" s="14"/>
      <c r="H205" s="27">
        <f t="shared" si="44"/>
        <v>69234</v>
      </c>
      <c r="I205" s="14"/>
      <c r="J205" s="28">
        <v>260</v>
      </c>
      <c r="K205" s="26">
        <f t="shared" si="45"/>
        <v>130470</v>
      </c>
      <c r="L205" s="27">
        <f t="shared" si="46"/>
        <v>131766</v>
      </c>
      <c r="M205" s="27">
        <f t="shared" si="47"/>
        <v>133386</v>
      </c>
      <c r="N205" s="27">
        <f t="shared" si="48"/>
        <v>135006</v>
      </c>
      <c r="O205" s="27">
        <f t="shared" si="49"/>
        <v>136518</v>
      </c>
    </row>
    <row r="206" spans="1:15" x14ac:dyDescent="0.15">
      <c r="A206" s="18">
        <v>261</v>
      </c>
      <c r="B206" s="21">
        <f t="shared" si="39"/>
        <v>61500</v>
      </c>
      <c r="C206" s="15">
        <f t="shared" si="40"/>
        <v>62796</v>
      </c>
      <c r="D206" s="15">
        <f t="shared" si="41"/>
        <v>64416</v>
      </c>
      <c r="E206" s="15">
        <f t="shared" si="42"/>
        <v>66036</v>
      </c>
      <c r="F206" s="15">
        <f t="shared" si="43"/>
        <v>67548</v>
      </c>
      <c r="G206" s="14"/>
      <c r="H206" s="15">
        <f t="shared" si="44"/>
        <v>69551</v>
      </c>
      <c r="I206" s="14"/>
      <c r="J206" s="23">
        <v>261</v>
      </c>
      <c r="K206" s="21">
        <f t="shared" si="45"/>
        <v>131051</v>
      </c>
      <c r="L206" s="15">
        <f t="shared" si="46"/>
        <v>132347</v>
      </c>
      <c r="M206" s="15">
        <f t="shared" si="47"/>
        <v>133967</v>
      </c>
      <c r="N206" s="15">
        <f t="shared" si="48"/>
        <v>135587</v>
      </c>
      <c r="O206" s="15">
        <f t="shared" si="49"/>
        <v>137099</v>
      </c>
    </row>
    <row r="207" spans="1:15" x14ac:dyDescent="0.15">
      <c r="A207" s="18">
        <v>262</v>
      </c>
      <c r="B207" s="21">
        <f t="shared" si="39"/>
        <v>61765</v>
      </c>
      <c r="C207" s="15">
        <f t="shared" si="40"/>
        <v>63061</v>
      </c>
      <c r="D207" s="15">
        <f t="shared" si="41"/>
        <v>64681</v>
      </c>
      <c r="E207" s="15">
        <f t="shared" si="42"/>
        <v>66301</v>
      </c>
      <c r="F207" s="15">
        <f t="shared" si="43"/>
        <v>67813</v>
      </c>
      <c r="G207" s="14"/>
      <c r="H207" s="15">
        <f t="shared" si="44"/>
        <v>69868</v>
      </c>
      <c r="I207" s="14"/>
      <c r="J207" s="23">
        <v>262</v>
      </c>
      <c r="K207" s="21">
        <f t="shared" si="45"/>
        <v>131633</v>
      </c>
      <c r="L207" s="15">
        <f t="shared" si="46"/>
        <v>132929</v>
      </c>
      <c r="M207" s="15">
        <f t="shared" si="47"/>
        <v>134549</v>
      </c>
      <c r="N207" s="15">
        <f t="shared" si="48"/>
        <v>136169</v>
      </c>
      <c r="O207" s="15">
        <f t="shared" si="49"/>
        <v>137681</v>
      </c>
    </row>
    <row r="208" spans="1:15" x14ac:dyDescent="0.15">
      <c r="A208" s="18">
        <v>263</v>
      </c>
      <c r="B208" s="21">
        <f t="shared" si="39"/>
        <v>62029</v>
      </c>
      <c r="C208" s="15">
        <f t="shared" si="40"/>
        <v>63325</v>
      </c>
      <c r="D208" s="15">
        <f t="shared" si="41"/>
        <v>64945</v>
      </c>
      <c r="E208" s="15">
        <f t="shared" si="42"/>
        <v>66565</v>
      </c>
      <c r="F208" s="15">
        <f t="shared" si="43"/>
        <v>68077</v>
      </c>
      <c r="G208" s="14"/>
      <c r="H208" s="15">
        <f t="shared" si="44"/>
        <v>70185</v>
      </c>
      <c r="I208" s="14"/>
      <c r="J208" s="23">
        <v>263</v>
      </c>
      <c r="K208" s="21">
        <f t="shared" si="45"/>
        <v>132214</v>
      </c>
      <c r="L208" s="15">
        <f t="shared" si="46"/>
        <v>133510</v>
      </c>
      <c r="M208" s="15">
        <f t="shared" si="47"/>
        <v>135130</v>
      </c>
      <c r="N208" s="15">
        <f t="shared" si="48"/>
        <v>136750</v>
      </c>
      <c r="O208" s="15">
        <f t="shared" si="49"/>
        <v>138262</v>
      </c>
    </row>
    <row r="209" spans="1:15" x14ac:dyDescent="0.15">
      <c r="A209" s="18">
        <v>264</v>
      </c>
      <c r="B209" s="21">
        <f t="shared" si="39"/>
        <v>62294</v>
      </c>
      <c r="C209" s="15">
        <f t="shared" si="40"/>
        <v>63590</v>
      </c>
      <c r="D209" s="15">
        <f t="shared" si="41"/>
        <v>65210</v>
      </c>
      <c r="E209" s="15">
        <f t="shared" si="42"/>
        <v>66830</v>
      </c>
      <c r="F209" s="15">
        <f t="shared" si="43"/>
        <v>68342</v>
      </c>
      <c r="G209" s="14"/>
      <c r="H209" s="15">
        <f t="shared" si="44"/>
        <v>70502</v>
      </c>
      <c r="I209" s="14"/>
      <c r="J209" s="23">
        <v>264</v>
      </c>
      <c r="K209" s="21">
        <f t="shared" si="45"/>
        <v>132796</v>
      </c>
      <c r="L209" s="15">
        <f t="shared" si="46"/>
        <v>134092</v>
      </c>
      <c r="M209" s="15">
        <f t="shared" si="47"/>
        <v>135712</v>
      </c>
      <c r="N209" s="15">
        <f t="shared" si="48"/>
        <v>137332</v>
      </c>
      <c r="O209" s="15">
        <f t="shared" si="49"/>
        <v>138844</v>
      </c>
    </row>
    <row r="210" spans="1:15" x14ac:dyDescent="0.15">
      <c r="A210" s="18">
        <v>265</v>
      </c>
      <c r="B210" s="21">
        <f t="shared" si="39"/>
        <v>62559</v>
      </c>
      <c r="C210" s="15">
        <f t="shared" si="40"/>
        <v>63855</v>
      </c>
      <c r="D210" s="15">
        <f t="shared" si="41"/>
        <v>65475</v>
      </c>
      <c r="E210" s="15">
        <f t="shared" si="42"/>
        <v>67095</v>
      </c>
      <c r="F210" s="15">
        <f t="shared" si="43"/>
        <v>68607</v>
      </c>
      <c r="G210" s="14"/>
      <c r="H210" s="15">
        <f t="shared" si="44"/>
        <v>70819</v>
      </c>
      <c r="I210" s="14"/>
      <c r="J210" s="23">
        <v>265</v>
      </c>
      <c r="K210" s="21">
        <f t="shared" si="45"/>
        <v>133378</v>
      </c>
      <c r="L210" s="15">
        <f t="shared" si="46"/>
        <v>134674</v>
      </c>
      <c r="M210" s="15">
        <f t="shared" si="47"/>
        <v>136294</v>
      </c>
      <c r="N210" s="15">
        <f t="shared" si="48"/>
        <v>137914</v>
      </c>
      <c r="O210" s="15">
        <f t="shared" si="49"/>
        <v>139426</v>
      </c>
    </row>
    <row r="211" spans="1:15" x14ac:dyDescent="0.15">
      <c r="A211" s="18">
        <v>266</v>
      </c>
      <c r="B211" s="21">
        <f t="shared" ref="B211:B274" si="50">ROUNDDOWN(((A211-200)*$S$10+$R$8+$R$13)*$T$5,0)</f>
        <v>62823</v>
      </c>
      <c r="C211" s="15">
        <f t="shared" ref="C211:C274" si="51">ROUNDDOWN(((A211-200)*$S$10+$S$8+$R$13)*$T$5,0)</f>
        <v>64119</v>
      </c>
      <c r="D211" s="15">
        <f t="shared" ref="D211:D274" si="52">ROUNDDOWN(((A211-200)*$S$10+$T$8+$R$13)*$T$5,0)</f>
        <v>65739</v>
      </c>
      <c r="E211" s="15">
        <f t="shared" ref="E211:E274" si="53">ROUNDDOWN(((A211-200)*$S$10+$U$8+$R$13)*$T$5,0)</f>
        <v>67359</v>
      </c>
      <c r="F211" s="15">
        <f t="shared" ref="F211:F274" si="54">ROUNDDOWN(((A211-200)*$S$10+$V$8+$R$13)*$T$5,0)</f>
        <v>68871</v>
      </c>
      <c r="G211" s="14"/>
      <c r="H211" s="15">
        <f t="shared" ref="H211:H274" si="55">(A211-200)*$T$19+$R$23</f>
        <v>71136</v>
      </c>
      <c r="I211" s="14"/>
      <c r="J211" s="23">
        <v>266</v>
      </c>
      <c r="K211" s="21">
        <f t="shared" si="45"/>
        <v>133959</v>
      </c>
      <c r="L211" s="15">
        <f t="shared" si="46"/>
        <v>135255</v>
      </c>
      <c r="M211" s="15">
        <f t="shared" si="47"/>
        <v>136875</v>
      </c>
      <c r="N211" s="15">
        <f t="shared" si="48"/>
        <v>138495</v>
      </c>
      <c r="O211" s="15">
        <f t="shared" si="49"/>
        <v>140007</v>
      </c>
    </row>
    <row r="212" spans="1:15" x14ac:dyDescent="0.15">
      <c r="A212" s="18">
        <v>267</v>
      </c>
      <c r="B212" s="21">
        <f t="shared" si="50"/>
        <v>63088</v>
      </c>
      <c r="C212" s="15">
        <f t="shared" si="51"/>
        <v>64384</v>
      </c>
      <c r="D212" s="15">
        <f t="shared" si="52"/>
        <v>66004</v>
      </c>
      <c r="E212" s="15">
        <f t="shared" si="53"/>
        <v>67624</v>
      </c>
      <c r="F212" s="15">
        <f t="shared" si="54"/>
        <v>69136</v>
      </c>
      <c r="G212" s="14"/>
      <c r="H212" s="15">
        <f t="shared" si="55"/>
        <v>71453</v>
      </c>
      <c r="I212" s="14"/>
      <c r="J212" s="23">
        <v>267</v>
      </c>
      <c r="K212" s="21">
        <f t="shared" si="45"/>
        <v>134541</v>
      </c>
      <c r="L212" s="15">
        <f t="shared" si="46"/>
        <v>135837</v>
      </c>
      <c r="M212" s="15">
        <f t="shared" si="47"/>
        <v>137457</v>
      </c>
      <c r="N212" s="15">
        <f t="shared" si="48"/>
        <v>139077</v>
      </c>
      <c r="O212" s="15">
        <f t="shared" si="49"/>
        <v>140589</v>
      </c>
    </row>
    <row r="213" spans="1:15" x14ac:dyDescent="0.15">
      <c r="A213" s="18">
        <v>268</v>
      </c>
      <c r="B213" s="21">
        <f t="shared" si="50"/>
        <v>63352</v>
      </c>
      <c r="C213" s="15">
        <f t="shared" si="51"/>
        <v>64648</v>
      </c>
      <c r="D213" s="15">
        <f t="shared" si="52"/>
        <v>66268</v>
      </c>
      <c r="E213" s="15">
        <f t="shared" si="53"/>
        <v>67888</v>
      </c>
      <c r="F213" s="15">
        <f t="shared" si="54"/>
        <v>69400</v>
      </c>
      <c r="G213" s="14"/>
      <c r="H213" s="15">
        <f t="shared" si="55"/>
        <v>71770</v>
      </c>
      <c r="I213" s="14"/>
      <c r="J213" s="23">
        <v>268</v>
      </c>
      <c r="K213" s="21">
        <f t="shared" si="45"/>
        <v>135122</v>
      </c>
      <c r="L213" s="15">
        <f t="shared" si="46"/>
        <v>136418</v>
      </c>
      <c r="M213" s="15">
        <f t="shared" si="47"/>
        <v>138038</v>
      </c>
      <c r="N213" s="15">
        <f t="shared" si="48"/>
        <v>139658</v>
      </c>
      <c r="O213" s="15">
        <f t="shared" si="49"/>
        <v>141170</v>
      </c>
    </row>
    <row r="214" spans="1:15" x14ac:dyDescent="0.15">
      <c r="A214" s="18">
        <v>269</v>
      </c>
      <c r="B214" s="21">
        <f t="shared" si="50"/>
        <v>63617</v>
      </c>
      <c r="C214" s="15">
        <f t="shared" si="51"/>
        <v>64913</v>
      </c>
      <c r="D214" s="15">
        <f t="shared" si="52"/>
        <v>66533</v>
      </c>
      <c r="E214" s="15">
        <f t="shared" si="53"/>
        <v>68153</v>
      </c>
      <c r="F214" s="15">
        <f t="shared" si="54"/>
        <v>69665</v>
      </c>
      <c r="G214" s="14"/>
      <c r="H214" s="15">
        <f t="shared" si="55"/>
        <v>72087</v>
      </c>
      <c r="I214" s="14"/>
      <c r="J214" s="23">
        <v>269</v>
      </c>
      <c r="K214" s="21">
        <f t="shared" si="45"/>
        <v>135704</v>
      </c>
      <c r="L214" s="15">
        <f t="shared" si="46"/>
        <v>137000</v>
      </c>
      <c r="M214" s="15">
        <f t="shared" si="47"/>
        <v>138620</v>
      </c>
      <c r="N214" s="15">
        <f t="shared" si="48"/>
        <v>140240</v>
      </c>
      <c r="O214" s="15">
        <f t="shared" si="49"/>
        <v>141752</v>
      </c>
    </row>
    <row r="215" spans="1:15" x14ac:dyDescent="0.15">
      <c r="A215" s="25">
        <v>270</v>
      </c>
      <c r="B215" s="26">
        <f t="shared" si="50"/>
        <v>63882</v>
      </c>
      <c r="C215" s="27">
        <f t="shared" si="51"/>
        <v>65178</v>
      </c>
      <c r="D215" s="27">
        <f t="shared" si="52"/>
        <v>66798</v>
      </c>
      <c r="E215" s="27">
        <f t="shared" si="53"/>
        <v>68418</v>
      </c>
      <c r="F215" s="27">
        <f t="shared" si="54"/>
        <v>69930</v>
      </c>
      <c r="G215" s="14"/>
      <c r="H215" s="27">
        <f t="shared" si="55"/>
        <v>72404</v>
      </c>
      <c r="I215" s="14"/>
      <c r="J215" s="28">
        <v>270</v>
      </c>
      <c r="K215" s="26">
        <f t="shared" si="45"/>
        <v>136286</v>
      </c>
      <c r="L215" s="27">
        <f t="shared" si="46"/>
        <v>137582</v>
      </c>
      <c r="M215" s="27">
        <f t="shared" si="47"/>
        <v>139202</v>
      </c>
      <c r="N215" s="27">
        <f t="shared" si="48"/>
        <v>140822</v>
      </c>
      <c r="O215" s="27">
        <f t="shared" si="49"/>
        <v>142334</v>
      </c>
    </row>
    <row r="216" spans="1:15" x14ac:dyDescent="0.15">
      <c r="A216" s="18">
        <v>271</v>
      </c>
      <c r="B216" s="21">
        <f t="shared" si="50"/>
        <v>64146</v>
      </c>
      <c r="C216" s="15">
        <f t="shared" si="51"/>
        <v>65442</v>
      </c>
      <c r="D216" s="15">
        <f t="shared" si="52"/>
        <v>67062</v>
      </c>
      <c r="E216" s="15">
        <f t="shared" si="53"/>
        <v>68682</v>
      </c>
      <c r="F216" s="15">
        <f t="shared" si="54"/>
        <v>70194</v>
      </c>
      <c r="G216" s="14"/>
      <c r="H216" s="15">
        <f t="shared" si="55"/>
        <v>72721</v>
      </c>
      <c r="I216" s="14"/>
      <c r="J216" s="23">
        <v>271</v>
      </c>
      <c r="K216" s="21">
        <f t="shared" si="45"/>
        <v>136867</v>
      </c>
      <c r="L216" s="15">
        <f t="shared" si="46"/>
        <v>138163</v>
      </c>
      <c r="M216" s="15">
        <f t="shared" si="47"/>
        <v>139783</v>
      </c>
      <c r="N216" s="15">
        <f t="shared" si="48"/>
        <v>141403</v>
      </c>
      <c r="O216" s="15">
        <f t="shared" si="49"/>
        <v>142915</v>
      </c>
    </row>
    <row r="217" spans="1:15" x14ac:dyDescent="0.15">
      <c r="A217" s="18">
        <v>272</v>
      </c>
      <c r="B217" s="21">
        <f t="shared" si="50"/>
        <v>64411</v>
      </c>
      <c r="C217" s="15">
        <f t="shared" si="51"/>
        <v>65707</v>
      </c>
      <c r="D217" s="15">
        <f t="shared" si="52"/>
        <v>67327</v>
      </c>
      <c r="E217" s="15">
        <f t="shared" si="53"/>
        <v>68947</v>
      </c>
      <c r="F217" s="15">
        <f t="shared" si="54"/>
        <v>70459</v>
      </c>
      <c r="G217" s="14"/>
      <c r="H217" s="15">
        <f t="shared" si="55"/>
        <v>73038</v>
      </c>
      <c r="I217" s="14"/>
      <c r="J217" s="23">
        <v>272</v>
      </c>
      <c r="K217" s="21">
        <f t="shared" si="45"/>
        <v>137449</v>
      </c>
      <c r="L217" s="15">
        <f t="shared" si="46"/>
        <v>138745</v>
      </c>
      <c r="M217" s="15">
        <f t="shared" si="47"/>
        <v>140365</v>
      </c>
      <c r="N217" s="15">
        <f t="shared" si="48"/>
        <v>141985</v>
      </c>
      <c r="O217" s="15">
        <f t="shared" si="49"/>
        <v>143497</v>
      </c>
    </row>
    <row r="218" spans="1:15" x14ac:dyDescent="0.15">
      <c r="A218" s="18">
        <v>273</v>
      </c>
      <c r="B218" s="21">
        <f t="shared" si="50"/>
        <v>64675</v>
      </c>
      <c r="C218" s="15">
        <f t="shared" si="51"/>
        <v>65971</v>
      </c>
      <c r="D218" s="15">
        <f t="shared" si="52"/>
        <v>67591</v>
      </c>
      <c r="E218" s="15">
        <f t="shared" si="53"/>
        <v>69211</v>
      </c>
      <c r="F218" s="15">
        <f t="shared" si="54"/>
        <v>70723</v>
      </c>
      <c r="G218" s="14"/>
      <c r="H218" s="15">
        <f t="shared" si="55"/>
        <v>73355</v>
      </c>
      <c r="I218" s="14"/>
      <c r="J218" s="23">
        <v>273</v>
      </c>
      <c r="K218" s="21">
        <f t="shared" si="45"/>
        <v>138030</v>
      </c>
      <c r="L218" s="15">
        <f t="shared" si="46"/>
        <v>139326</v>
      </c>
      <c r="M218" s="15">
        <f t="shared" si="47"/>
        <v>140946</v>
      </c>
      <c r="N218" s="15">
        <f t="shared" si="48"/>
        <v>142566</v>
      </c>
      <c r="O218" s="15">
        <f t="shared" si="49"/>
        <v>144078</v>
      </c>
    </row>
    <row r="219" spans="1:15" x14ac:dyDescent="0.15">
      <c r="A219" s="18">
        <v>274</v>
      </c>
      <c r="B219" s="21">
        <f t="shared" si="50"/>
        <v>64940</v>
      </c>
      <c r="C219" s="15">
        <f t="shared" si="51"/>
        <v>66236</v>
      </c>
      <c r="D219" s="15">
        <f t="shared" si="52"/>
        <v>67856</v>
      </c>
      <c r="E219" s="15">
        <f t="shared" si="53"/>
        <v>69476</v>
      </c>
      <c r="F219" s="15">
        <f t="shared" si="54"/>
        <v>70988</v>
      </c>
      <c r="G219" s="14"/>
      <c r="H219" s="15">
        <f t="shared" si="55"/>
        <v>73672</v>
      </c>
      <c r="I219" s="14"/>
      <c r="J219" s="23">
        <v>274</v>
      </c>
      <c r="K219" s="21">
        <f t="shared" si="45"/>
        <v>138612</v>
      </c>
      <c r="L219" s="15">
        <f t="shared" si="46"/>
        <v>139908</v>
      </c>
      <c r="M219" s="15">
        <f t="shared" si="47"/>
        <v>141528</v>
      </c>
      <c r="N219" s="15">
        <f t="shared" si="48"/>
        <v>143148</v>
      </c>
      <c r="O219" s="15">
        <f t="shared" si="49"/>
        <v>144660</v>
      </c>
    </row>
    <row r="220" spans="1:15" x14ac:dyDescent="0.15">
      <c r="A220" s="18">
        <v>275</v>
      </c>
      <c r="B220" s="21">
        <f t="shared" si="50"/>
        <v>65205</v>
      </c>
      <c r="C220" s="15">
        <f t="shared" si="51"/>
        <v>66501</v>
      </c>
      <c r="D220" s="15">
        <f t="shared" si="52"/>
        <v>68121</v>
      </c>
      <c r="E220" s="15">
        <f t="shared" si="53"/>
        <v>69741</v>
      </c>
      <c r="F220" s="15">
        <f t="shared" si="54"/>
        <v>71253</v>
      </c>
      <c r="G220" s="14"/>
      <c r="H220" s="15">
        <f t="shared" si="55"/>
        <v>73989</v>
      </c>
      <c r="I220" s="14"/>
      <c r="J220" s="23">
        <v>275</v>
      </c>
      <c r="K220" s="21">
        <f t="shared" si="45"/>
        <v>139194</v>
      </c>
      <c r="L220" s="15">
        <f t="shared" si="46"/>
        <v>140490</v>
      </c>
      <c r="M220" s="15">
        <f t="shared" si="47"/>
        <v>142110</v>
      </c>
      <c r="N220" s="15">
        <f t="shared" si="48"/>
        <v>143730</v>
      </c>
      <c r="O220" s="15">
        <f t="shared" si="49"/>
        <v>145242</v>
      </c>
    </row>
    <row r="221" spans="1:15" x14ac:dyDescent="0.15">
      <c r="A221" s="18">
        <v>276</v>
      </c>
      <c r="B221" s="21">
        <f t="shared" si="50"/>
        <v>65469</v>
      </c>
      <c r="C221" s="15">
        <f t="shared" si="51"/>
        <v>66765</v>
      </c>
      <c r="D221" s="15">
        <f t="shared" si="52"/>
        <v>68385</v>
      </c>
      <c r="E221" s="15">
        <f t="shared" si="53"/>
        <v>70005</v>
      </c>
      <c r="F221" s="15">
        <f t="shared" si="54"/>
        <v>71517</v>
      </c>
      <c r="G221" s="14"/>
      <c r="H221" s="15">
        <f t="shared" si="55"/>
        <v>74306</v>
      </c>
      <c r="I221" s="14"/>
      <c r="J221" s="23">
        <v>276</v>
      </c>
      <c r="K221" s="21">
        <f t="shared" si="45"/>
        <v>139775</v>
      </c>
      <c r="L221" s="15">
        <f t="shared" si="46"/>
        <v>141071</v>
      </c>
      <c r="M221" s="15">
        <f t="shared" si="47"/>
        <v>142691</v>
      </c>
      <c r="N221" s="15">
        <f t="shared" si="48"/>
        <v>144311</v>
      </c>
      <c r="O221" s="15">
        <f t="shared" si="49"/>
        <v>145823</v>
      </c>
    </row>
    <row r="222" spans="1:15" x14ac:dyDescent="0.15">
      <c r="A222" s="18">
        <v>277</v>
      </c>
      <c r="B222" s="21">
        <f t="shared" si="50"/>
        <v>65734</v>
      </c>
      <c r="C222" s="15">
        <f t="shared" si="51"/>
        <v>67030</v>
      </c>
      <c r="D222" s="15">
        <f t="shared" si="52"/>
        <v>68650</v>
      </c>
      <c r="E222" s="15">
        <f t="shared" si="53"/>
        <v>70270</v>
      </c>
      <c r="F222" s="15">
        <f t="shared" si="54"/>
        <v>71782</v>
      </c>
      <c r="G222" s="14"/>
      <c r="H222" s="15">
        <f t="shared" si="55"/>
        <v>74623</v>
      </c>
      <c r="I222" s="14"/>
      <c r="J222" s="23">
        <v>277</v>
      </c>
      <c r="K222" s="21">
        <f t="shared" si="45"/>
        <v>140357</v>
      </c>
      <c r="L222" s="15">
        <f t="shared" si="46"/>
        <v>141653</v>
      </c>
      <c r="M222" s="15">
        <f t="shared" si="47"/>
        <v>143273</v>
      </c>
      <c r="N222" s="15">
        <f t="shared" si="48"/>
        <v>144893</v>
      </c>
      <c r="O222" s="15">
        <f t="shared" si="49"/>
        <v>146405</v>
      </c>
    </row>
    <row r="223" spans="1:15" x14ac:dyDescent="0.15">
      <c r="A223" s="18">
        <v>278</v>
      </c>
      <c r="B223" s="21">
        <f t="shared" si="50"/>
        <v>65998</v>
      </c>
      <c r="C223" s="15">
        <f t="shared" si="51"/>
        <v>67294</v>
      </c>
      <c r="D223" s="15">
        <f t="shared" si="52"/>
        <v>68914</v>
      </c>
      <c r="E223" s="15">
        <f t="shared" si="53"/>
        <v>70534</v>
      </c>
      <c r="F223" s="15">
        <f t="shared" si="54"/>
        <v>72046</v>
      </c>
      <c r="G223" s="14"/>
      <c r="H223" s="15">
        <f t="shared" si="55"/>
        <v>74940</v>
      </c>
      <c r="I223" s="14"/>
      <c r="J223" s="23">
        <v>278</v>
      </c>
      <c r="K223" s="21">
        <f t="shared" si="45"/>
        <v>140938</v>
      </c>
      <c r="L223" s="15">
        <f t="shared" si="46"/>
        <v>142234</v>
      </c>
      <c r="M223" s="15">
        <f t="shared" si="47"/>
        <v>143854</v>
      </c>
      <c r="N223" s="15">
        <f t="shared" si="48"/>
        <v>145474</v>
      </c>
      <c r="O223" s="15">
        <f t="shared" si="49"/>
        <v>146986</v>
      </c>
    </row>
    <row r="224" spans="1:15" x14ac:dyDescent="0.15">
      <c r="A224" s="18">
        <v>279</v>
      </c>
      <c r="B224" s="21">
        <f t="shared" si="50"/>
        <v>66263</v>
      </c>
      <c r="C224" s="15">
        <f t="shared" si="51"/>
        <v>67559</v>
      </c>
      <c r="D224" s="15">
        <f t="shared" si="52"/>
        <v>69179</v>
      </c>
      <c r="E224" s="15">
        <f t="shared" si="53"/>
        <v>70799</v>
      </c>
      <c r="F224" s="15">
        <f t="shared" si="54"/>
        <v>72311</v>
      </c>
      <c r="G224" s="14"/>
      <c r="H224" s="15">
        <f t="shared" si="55"/>
        <v>75257</v>
      </c>
      <c r="I224" s="14"/>
      <c r="J224" s="23">
        <v>279</v>
      </c>
      <c r="K224" s="21">
        <f t="shared" si="45"/>
        <v>141520</v>
      </c>
      <c r="L224" s="15">
        <f t="shared" si="46"/>
        <v>142816</v>
      </c>
      <c r="M224" s="15">
        <f t="shared" si="47"/>
        <v>144436</v>
      </c>
      <c r="N224" s="15">
        <f t="shared" si="48"/>
        <v>146056</v>
      </c>
      <c r="O224" s="15">
        <f t="shared" si="49"/>
        <v>147568</v>
      </c>
    </row>
    <row r="225" spans="1:15" x14ac:dyDescent="0.15">
      <c r="A225" s="25">
        <v>280</v>
      </c>
      <c r="B225" s="26">
        <f t="shared" si="50"/>
        <v>66528</v>
      </c>
      <c r="C225" s="27">
        <f t="shared" si="51"/>
        <v>67824</v>
      </c>
      <c r="D225" s="27">
        <f t="shared" si="52"/>
        <v>69444</v>
      </c>
      <c r="E225" s="27">
        <f t="shared" si="53"/>
        <v>71064</v>
      </c>
      <c r="F225" s="27">
        <f t="shared" si="54"/>
        <v>72576</v>
      </c>
      <c r="G225" s="14"/>
      <c r="H225" s="27">
        <f t="shared" si="55"/>
        <v>75574</v>
      </c>
      <c r="I225" s="14"/>
      <c r="J225" s="28">
        <v>280</v>
      </c>
      <c r="K225" s="26">
        <f t="shared" si="45"/>
        <v>142102</v>
      </c>
      <c r="L225" s="27">
        <f t="shared" si="46"/>
        <v>143398</v>
      </c>
      <c r="M225" s="27">
        <f t="shared" si="47"/>
        <v>145018</v>
      </c>
      <c r="N225" s="27">
        <f t="shared" si="48"/>
        <v>146638</v>
      </c>
      <c r="O225" s="27">
        <f t="shared" si="49"/>
        <v>148150</v>
      </c>
    </row>
    <row r="226" spans="1:15" x14ac:dyDescent="0.15">
      <c r="A226" s="18">
        <v>281</v>
      </c>
      <c r="B226" s="21">
        <f t="shared" si="50"/>
        <v>66792</v>
      </c>
      <c r="C226" s="15">
        <f t="shared" si="51"/>
        <v>68088</v>
      </c>
      <c r="D226" s="15">
        <f t="shared" si="52"/>
        <v>69708</v>
      </c>
      <c r="E226" s="15">
        <f t="shared" si="53"/>
        <v>71328</v>
      </c>
      <c r="F226" s="15">
        <f t="shared" si="54"/>
        <v>72840</v>
      </c>
      <c r="G226" s="14"/>
      <c r="H226" s="15">
        <f t="shared" si="55"/>
        <v>75891</v>
      </c>
      <c r="I226" s="14"/>
      <c r="J226" s="23">
        <v>281</v>
      </c>
      <c r="K226" s="21">
        <f t="shared" si="45"/>
        <v>142683</v>
      </c>
      <c r="L226" s="15">
        <f t="shared" si="46"/>
        <v>143979</v>
      </c>
      <c r="M226" s="15">
        <f t="shared" si="47"/>
        <v>145599</v>
      </c>
      <c r="N226" s="15">
        <f t="shared" si="48"/>
        <v>147219</v>
      </c>
      <c r="O226" s="15">
        <f t="shared" si="49"/>
        <v>148731</v>
      </c>
    </row>
    <row r="227" spans="1:15" x14ac:dyDescent="0.15">
      <c r="A227" s="18">
        <v>282</v>
      </c>
      <c r="B227" s="21">
        <f t="shared" si="50"/>
        <v>67057</v>
      </c>
      <c r="C227" s="15">
        <f t="shared" si="51"/>
        <v>68353</v>
      </c>
      <c r="D227" s="15">
        <f t="shared" si="52"/>
        <v>69973</v>
      </c>
      <c r="E227" s="15">
        <f t="shared" si="53"/>
        <v>71593</v>
      </c>
      <c r="F227" s="15">
        <f t="shared" si="54"/>
        <v>73105</v>
      </c>
      <c r="G227" s="14"/>
      <c r="H227" s="15">
        <f t="shared" si="55"/>
        <v>76208</v>
      </c>
      <c r="I227" s="14"/>
      <c r="J227" s="23">
        <v>282</v>
      </c>
      <c r="K227" s="21">
        <f t="shared" si="45"/>
        <v>143265</v>
      </c>
      <c r="L227" s="15">
        <f t="shared" si="46"/>
        <v>144561</v>
      </c>
      <c r="M227" s="15">
        <f t="shared" si="47"/>
        <v>146181</v>
      </c>
      <c r="N227" s="15">
        <f t="shared" si="48"/>
        <v>147801</v>
      </c>
      <c r="O227" s="15">
        <f t="shared" si="49"/>
        <v>149313</v>
      </c>
    </row>
    <row r="228" spans="1:15" x14ac:dyDescent="0.15">
      <c r="A228" s="18">
        <v>283</v>
      </c>
      <c r="B228" s="21">
        <f t="shared" si="50"/>
        <v>67321</v>
      </c>
      <c r="C228" s="15">
        <f t="shared" si="51"/>
        <v>68617</v>
      </c>
      <c r="D228" s="15">
        <f t="shared" si="52"/>
        <v>70237</v>
      </c>
      <c r="E228" s="15">
        <f t="shared" si="53"/>
        <v>71857</v>
      </c>
      <c r="F228" s="15">
        <f t="shared" si="54"/>
        <v>73369</v>
      </c>
      <c r="G228" s="14"/>
      <c r="H228" s="15">
        <f t="shared" si="55"/>
        <v>76525</v>
      </c>
      <c r="I228" s="14"/>
      <c r="J228" s="23">
        <v>283</v>
      </c>
      <c r="K228" s="21">
        <f t="shared" si="45"/>
        <v>143846</v>
      </c>
      <c r="L228" s="15">
        <f t="shared" si="46"/>
        <v>145142</v>
      </c>
      <c r="M228" s="15">
        <f t="shared" si="47"/>
        <v>146762</v>
      </c>
      <c r="N228" s="15">
        <f t="shared" si="48"/>
        <v>148382</v>
      </c>
      <c r="O228" s="15">
        <f t="shared" si="49"/>
        <v>149894</v>
      </c>
    </row>
    <row r="229" spans="1:15" x14ac:dyDescent="0.15">
      <c r="A229" s="18">
        <v>284</v>
      </c>
      <c r="B229" s="21">
        <f t="shared" si="50"/>
        <v>67586</v>
      </c>
      <c r="C229" s="15">
        <f t="shared" si="51"/>
        <v>68882</v>
      </c>
      <c r="D229" s="15">
        <f t="shared" si="52"/>
        <v>70502</v>
      </c>
      <c r="E229" s="15">
        <f t="shared" si="53"/>
        <v>72122</v>
      </c>
      <c r="F229" s="15">
        <f t="shared" si="54"/>
        <v>73634</v>
      </c>
      <c r="G229" s="14"/>
      <c r="H229" s="15">
        <f t="shared" si="55"/>
        <v>76842</v>
      </c>
      <c r="I229" s="14"/>
      <c r="J229" s="23">
        <v>284</v>
      </c>
      <c r="K229" s="21">
        <f t="shared" si="45"/>
        <v>144428</v>
      </c>
      <c r="L229" s="15">
        <f t="shared" si="46"/>
        <v>145724</v>
      </c>
      <c r="M229" s="15">
        <f t="shared" si="47"/>
        <v>147344</v>
      </c>
      <c r="N229" s="15">
        <f t="shared" si="48"/>
        <v>148964</v>
      </c>
      <c r="O229" s="15">
        <f t="shared" si="49"/>
        <v>150476</v>
      </c>
    </row>
    <row r="230" spans="1:15" x14ac:dyDescent="0.15">
      <c r="A230" s="18">
        <v>285</v>
      </c>
      <c r="B230" s="21">
        <f t="shared" si="50"/>
        <v>67851</v>
      </c>
      <c r="C230" s="15">
        <f t="shared" si="51"/>
        <v>69147</v>
      </c>
      <c r="D230" s="15">
        <f t="shared" si="52"/>
        <v>70767</v>
      </c>
      <c r="E230" s="15">
        <f t="shared" si="53"/>
        <v>72387</v>
      </c>
      <c r="F230" s="15">
        <f t="shared" si="54"/>
        <v>73899</v>
      </c>
      <c r="G230" s="14"/>
      <c r="H230" s="15">
        <f t="shared" si="55"/>
        <v>77159</v>
      </c>
      <c r="I230" s="14"/>
      <c r="J230" s="23">
        <v>285</v>
      </c>
      <c r="K230" s="21">
        <f t="shared" si="45"/>
        <v>145010</v>
      </c>
      <c r="L230" s="15">
        <f t="shared" si="46"/>
        <v>146306</v>
      </c>
      <c r="M230" s="15">
        <f t="shared" si="47"/>
        <v>147926</v>
      </c>
      <c r="N230" s="15">
        <f t="shared" si="48"/>
        <v>149546</v>
      </c>
      <c r="O230" s="15">
        <f t="shared" si="49"/>
        <v>151058</v>
      </c>
    </row>
    <row r="231" spans="1:15" x14ac:dyDescent="0.15">
      <c r="A231" s="18">
        <v>286</v>
      </c>
      <c r="B231" s="21">
        <f t="shared" si="50"/>
        <v>68115</v>
      </c>
      <c r="C231" s="15">
        <f t="shared" si="51"/>
        <v>69411</v>
      </c>
      <c r="D231" s="15">
        <f t="shared" si="52"/>
        <v>71031</v>
      </c>
      <c r="E231" s="15">
        <f t="shared" si="53"/>
        <v>72651</v>
      </c>
      <c r="F231" s="15">
        <f t="shared" si="54"/>
        <v>74163</v>
      </c>
      <c r="G231" s="14"/>
      <c r="H231" s="15">
        <f t="shared" si="55"/>
        <v>77476</v>
      </c>
      <c r="I231" s="14"/>
      <c r="J231" s="23">
        <v>286</v>
      </c>
      <c r="K231" s="21">
        <f t="shared" si="45"/>
        <v>145591</v>
      </c>
      <c r="L231" s="15">
        <f t="shared" si="46"/>
        <v>146887</v>
      </c>
      <c r="M231" s="15">
        <f t="shared" si="47"/>
        <v>148507</v>
      </c>
      <c r="N231" s="15">
        <f t="shared" si="48"/>
        <v>150127</v>
      </c>
      <c r="O231" s="15">
        <f t="shared" si="49"/>
        <v>151639</v>
      </c>
    </row>
    <row r="232" spans="1:15" x14ac:dyDescent="0.15">
      <c r="A232" s="18">
        <v>287</v>
      </c>
      <c r="B232" s="21">
        <f t="shared" si="50"/>
        <v>68380</v>
      </c>
      <c r="C232" s="15">
        <f t="shared" si="51"/>
        <v>69676</v>
      </c>
      <c r="D232" s="15">
        <f t="shared" si="52"/>
        <v>71296</v>
      </c>
      <c r="E232" s="15">
        <f t="shared" si="53"/>
        <v>72916</v>
      </c>
      <c r="F232" s="15">
        <f t="shared" si="54"/>
        <v>74428</v>
      </c>
      <c r="G232" s="14"/>
      <c r="H232" s="15">
        <f t="shared" si="55"/>
        <v>77793</v>
      </c>
      <c r="I232" s="14"/>
      <c r="J232" s="23">
        <v>287</v>
      </c>
      <c r="K232" s="21">
        <f t="shared" si="45"/>
        <v>146173</v>
      </c>
      <c r="L232" s="15">
        <f t="shared" si="46"/>
        <v>147469</v>
      </c>
      <c r="M232" s="15">
        <f t="shared" si="47"/>
        <v>149089</v>
      </c>
      <c r="N232" s="15">
        <f t="shared" si="48"/>
        <v>150709</v>
      </c>
      <c r="O232" s="15">
        <f t="shared" si="49"/>
        <v>152221</v>
      </c>
    </row>
    <row r="233" spans="1:15" x14ac:dyDescent="0.15">
      <c r="A233" s="18">
        <v>288</v>
      </c>
      <c r="B233" s="21">
        <f t="shared" si="50"/>
        <v>68644</v>
      </c>
      <c r="C233" s="15">
        <f t="shared" si="51"/>
        <v>69940</v>
      </c>
      <c r="D233" s="15">
        <f t="shared" si="52"/>
        <v>71560</v>
      </c>
      <c r="E233" s="15">
        <f t="shared" si="53"/>
        <v>73180</v>
      </c>
      <c r="F233" s="15">
        <f t="shared" si="54"/>
        <v>74692</v>
      </c>
      <c r="G233" s="14"/>
      <c r="H233" s="15">
        <f t="shared" si="55"/>
        <v>78110</v>
      </c>
      <c r="I233" s="14"/>
      <c r="J233" s="23">
        <v>288</v>
      </c>
      <c r="K233" s="21">
        <f t="shared" si="45"/>
        <v>146754</v>
      </c>
      <c r="L233" s="15">
        <f t="shared" si="46"/>
        <v>148050</v>
      </c>
      <c r="M233" s="15">
        <f t="shared" si="47"/>
        <v>149670</v>
      </c>
      <c r="N233" s="15">
        <f t="shared" si="48"/>
        <v>151290</v>
      </c>
      <c r="O233" s="15">
        <f t="shared" si="49"/>
        <v>152802</v>
      </c>
    </row>
    <row r="234" spans="1:15" x14ac:dyDescent="0.15">
      <c r="A234" s="18">
        <v>289</v>
      </c>
      <c r="B234" s="21">
        <f t="shared" si="50"/>
        <v>68909</v>
      </c>
      <c r="C234" s="15">
        <f t="shared" si="51"/>
        <v>70205</v>
      </c>
      <c r="D234" s="15">
        <f t="shared" si="52"/>
        <v>71825</v>
      </c>
      <c r="E234" s="15">
        <f t="shared" si="53"/>
        <v>73445</v>
      </c>
      <c r="F234" s="15">
        <f t="shared" si="54"/>
        <v>74957</v>
      </c>
      <c r="G234" s="14"/>
      <c r="H234" s="15">
        <f t="shared" si="55"/>
        <v>78427</v>
      </c>
      <c r="I234" s="14"/>
      <c r="J234" s="23">
        <v>289</v>
      </c>
      <c r="K234" s="21">
        <f t="shared" si="45"/>
        <v>147336</v>
      </c>
      <c r="L234" s="15">
        <f t="shared" si="46"/>
        <v>148632</v>
      </c>
      <c r="M234" s="15">
        <f t="shared" si="47"/>
        <v>150252</v>
      </c>
      <c r="N234" s="15">
        <f t="shared" si="48"/>
        <v>151872</v>
      </c>
      <c r="O234" s="15">
        <f t="shared" si="49"/>
        <v>153384</v>
      </c>
    </row>
    <row r="235" spans="1:15" x14ac:dyDescent="0.15">
      <c r="A235" s="25">
        <v>290</v>
      </c>
      <c r="B235" s="26">
        <f t="shared" si="50"/>
        <v>69174</v>
      </c>
      <c r="C235" s="27">
        <f t="shared" si="51"/>
        <v>70470</v>
      </c>
      <c r="D235" s="27">
        <f t="shared" si="52"/>
        <v>72090</v>
      </c>
      <c r="E235" s="27">
        <f t="shared" si="53"/>
        <v>73710</v>
      </c>
      <c r="F235" s="27">
        <f t="shared" si="54"/>
        <v>75222</v>
      </c>
      <c r="G235" s="14"/>
      <c r="H235" s="27">
        <f t="shared" si="55"/>
        <v>78744</v>
      </c>
      <c r="I235" s="14"/>
      <c r="J235" s="28">
        <v>290</v>
      </c>
      <c r="K235" s="26">
        <f t="shared" si="45"/>
        <v>147918</v>
      </c>
      <c r="L235" s="27">
        <f t="shared" si="46"/>
        <v>149214</v>
      </c>
      <c r="M235" s="27">
        <f t="shared" si="47"/>
        <v>150834</v>
      </c>
      <c r="N235" s="27">
        <f t="shared" si="48"/>
        <v>152454</v>
      </c>
      <c r="O235" s="27">
        <f t="shared" si="49"/>
        <v>153966</v>
      </c>
    </row>
    <row r="236" spans="1:15" x14ac:dyDescent="0.15">
      <c r="A236" s="18">
        <v>291</v>
      </c>
      <c r="B236" s="21">
        <f t="shared" si="50"/>
        <v>69438</v>
      </c>
      <c r="C236" s="15">
        <f t="shared" si="51"/>
        <v>70734</v>
      </c>
      <c r="D236" s="15">
        <f t="shared" si="52"/>
        <v>72354</v>
      </c>
      <c r="E236" s="15">
        <f t="shared" si="53"/>
        <v>73974</v>
      </c>
      <c r="F236" s="15">
        <f t="shared" si="54"/>
        <v>75486</v>
      </c>
      <c r="G236" s="14"/>
      <c r="H236" s="15">
        <f t="shared" si="55"/>
        <v>79061</v>
      </c>
      <c r="I236" s="14"/>
      <c r="J236" s="23">
        <v>291</v>
      </c>
      <c r="K236" s="21">
        <f t="shared" si="45"/>
        <v>148499</v>
      </c>
      <c r="L236" s="15">
        <f t="shared" si="46"/>
        <v>149795</v>
      </c>
      <c r="M236" s="15">
        <f t="shared" si="47"/>
        <v>151415</v>
      </c>
      <c r="N236" s="15">
        <f t="shared" si="48"/>
        <v>153035</v>
      </c>
      <c r="O236" s="15">
        <f t="shared" si="49"/>
        <v>154547</v>
      </c>
    </row>
    <row r="237" spans="1:15" x14ac:dyDescent="0.15">
      <c r="A237" s="18">
        <v>292</v>
      </c>
      <c r="B237" s="21">
        <f t="shared" si="50"/>
        <v>69703</v>
      </c>
      <c r="C237" s="15">
        <f t="shared" si="51"/>
        <v>70999</v>
      </c>
      <c r="D237" s="15">
        <f t="shared" si="52"/>
        <v>72619</v>
      </c>
      <c r="E237" s="15">
        <f t="shared" si="53"/>
        <v>74239</v>
      </c>
      <c r="F237" s="15">
        <f t="shared" si="54"/>
        <v>75751</v>
      </c>
      <c r="G237" s="14"/>
      <c r="H237" s="15">
        <f t="shared" si="55"/>
        <v>79378</v>
      </c>
      <c r="I237" s="14"/>
      <c r="J237" s="23">
        <v>292</v>
      </c>
      <c r="K237" s="21">
        <f t="shared" si="45"/>
        <v>149081</v>
      </c>
      <c r="L237" s="15">
        <f t="shared" si="46"/>
        <v>150377</v>
      </c>
      <c r="M237" s="15">
        <f t="shared" si="47"/>
        <v>151997</v>
      </c>
      <c r="N237" s="15">
        <f t="shared" si="48"/>
        <v>153617</v>
      </c>
      <c r="O237" s="15">
        <f t="shared" si="49"/>
        <v>155129</v>
      </c>
    </row>
    <row r="238" spans="1:15" x14ac:dyDescent="0.15">
      <c r="A238" s="18">
        <v>293</v>
      </c>
      <c r="B238" s="21">
        <f t="shared" si="50"/>
        <v>69967</v>
      </c>
      <c r="C238" s="15">
        <f t="shared" si="51"/>
        <v>71263</v>
      </c>
      <c r="D238" s="15">
        <f t="shared" si="52"/>
        <v>72883</v>
      </c>
      <c r="E238" s="15">
        <f t="shared" si="53"/>
        <v>74503</v>
      </c>
      <c r="F238" s="15">
        <f t="shared" si="54"/>
        <v>76015</v>
      </c>
      <c r="G238" s="14"/>
      <c r="H238" s="15">
        <f t="shared" si="55"/>
        <v>79695</v>
      </c>
      <c r="I238" s="14"/>
      <c r="J238" s="23">
        <v>293</v>
      </c>
      <c r="K238" s="21">
        <f t="shared" si="45"/>
        <v>149662</v>
      </c>
      <c r="L238" s="15">
        <f t="shared" si="46"/>
        <v>150958</v>
      </c>
      <c r="M238" s="15">
        <f t="shared" si="47"/>
        <v>152578</v>
      </c>
      <c r="N238" s="15">
        <f t="shared" si="48"/>
        <v>154198</v>
      </c>
      <c r="O238" s="15">
        <f t="shared" si="49"/>
        <v>155710</v>
      </c>
    </row>
    <row r="239" spans="1:15" x14ac:dyDescent="0.15">
      <c r="A239" s="18">
        <v>294</v>
      </c>
      <c r="B239" s="21">
        <f t="shared" si="50"/>
        <v>70232</v>
      </c>
      <c r="C239" s="15">
        <f t="shared" si="51"/>
        <v>71528</v>
      </c>
      <c r="D239" s="15">
        <f t="shared" si="52"/>
        <v>73148</v>
      </c>
      <c r="E239" s="15">
        <f t="shared" si="53"/>
        <v>74768</v>
      </c>
      <c r="F239" s="15">
        <f t="shared" si="54"/>
        <v>76280</v>
      </c>
      <c r="G239" s="14"/>
      <c r="H239" s="15">
        <f t="shared" si="55"/>
        <v>80012</v>
      </c>
      <c r="I239" s="14"/>
      <c r="J239" s="23">
        <v>294</v>
      </c>
      <c r="K239" s="21">
        <f t="shared" si="45"/>
        <v>150244</v>
      </c>
      <c r="L239" s="15">
        <f t="shared" si="46"/>
        <v>151540</v>
      </c>
      <c r="M239" s="15">
        <f t="shared" si="47"/>
        <v>153160</v>
      </c>
      <c r="N239" s="15">
        <f t="shared" si="48"/>
        <v>154780</v>
      </c>
      <c r="O239" s="15">
        <f t="shared" si="49"/>
        <v>156292</v>
      </c>
    </row>
    <row r="240" spans="1:15" x14ac:dyDescent="0.15">
      <c r="A240" s="18">
        <v>295</v>
      </c>
      <c r="B240" s="21">
        <f t="shared" si="50"/>
        <v>70497</v>
      </c>
      <c r="C240" s="15">
        <f t="shared" si="51"/>
        <v>71793</v>
      </c>
      <c r="D240" s="15">
        <f t="shared" si="52"/>
        <v>73413</v>
      </c>
      <c r="E240" s="15">
        <f t="shared" si="53"/>
        <v>75033</v>
      </c>
      <c r="F240" s="15">
        <f t="shared" si="54"/>
        <v>76545</v>
      </c>
      <c r="G240" s="14"/>
      <c r="H240" s="15">
        <f t="shared" si="55"/>
        <v>80329</v>
      </c>
      <c r="I240" s="14"/>
      <c r="J240" s="23">
        <v>295</v>
      </c>
      <c r="K240" s="21">
        <f t="shared" si="45"/>
        <v>150826</v>
      </c>
      <c r="L240" s="15">
        <f t="shared" si="46"/>
        <v>152122</v>
      </c>
      <c r="M240" s="15">
        <f t="shared" si="47"/>
        <v>153742</v>
      </c>
      <c r="N240" s="15">
        <f t="shared" si="48"/>
        <v>155362</v>
      </c>
      <c r="O240" s="15">
        <f t="shared" si="49"/>
        <v>156874</v>
      </c>
    </row>
    <row r="241" spans="1:15" x14ac:dyDescent="0.15">
      <c r="A241" s="18">
        <v>296</v>
      </c>
      <c r="B241" s="21">
        <f t="shared" si="50"/>
        <v>70761</v>
      </c>
      <c r="C241" s="15">
        <f t="shared" si="51"/>
        <v>72057</v>
      </c>
      <c r="D241" s="15">
        <f t="shared" si="52"/>
        <v>73677</v>
      </c>
      <c r="E241" s="15">
        <f t="shared" si="53"/>
        <v>75297</v>
      </c>
      <c r="F241" s="15">
        <f t="shared" si="54"/>
        <v>76809</v>
      </c>
      <c r="G241" s="14"/>
      <c r="H241" s="15">
        <f t="shared" si="55"/>
        <v>80646</v>
      </c>
      <c r="I241" s="14"/>
      <c r="J241" s="23">
        <v>296</v>
      </c>
      <c r="K241" s="21">
        <f t="shared" si="45"/>
        <v>151407</v>
      </c>
      <c r="L241" s="15">
        <f t="shared" si="46"/>
        <v>152703</v>
      </c>
      <c r="M241" s="15">
        <f t="shared" si="47"/>
        <v>154323</v>
      </c>
      <c r="N241" s="15">
        <f t="shared" si="48"/>
        <v>155943</v>
      </c>
      <c r="O241" s="15">
        <f t="shared" si="49"/>
        <v>157455</v>
      </c>
    </row>
    <row r="242" spans="1:15" x14ac:dyDescent="0.15">
      <c r="A242" s="18">
        <v>297</v>
      </c>
      <c r="B242" s="21">
        <f t="shared" si="50"/>
        <v>71026</v>
      </c>
      <c r="C242" s="15">
        <f t="shared" si="51"/>
        <v>72322</v>
      </c>
      <c r="D242" s="15">
        <f t="shared" si="52"/>
        <v>73942</v>
      </c>
      <c r="E242" s="15">
        <f t="shared" si="53"/>
        <v>75562</v>
      </c>
      <c r="F242" s="15">
        <f t="shared" si="54"/>
        <v>77074</v>
      </c>
      <c r="G242" s="14"/>
      <c r="H242" s="15">
        <f t="shared" si="55"/>
        <v>80963</v>
      </c>
      <c r="I242" s="14"/>
      <c r="J242" s="23">
        <v>297</v>
      </c>
      <c r="K242" s="21">
        <f t="shared" si="45"/>
        <v>151989</v>
      </c>
      <c r="L242" s="15">
        <f t="shared" si="46"/>
        <v>153285</v>
      </c>
      <c r="M242" s="15">
        <f t="shared" si="47"/>
        <v>154905</v>
      </c>
      <c r="N242" s="15">
        <f t="shared" si="48"/>
        <v>156525</v>
      </c>
      <c r="O242" s="15">
        <f t="shared" si="49"/>
        <v>158037</v>
      </c>
    </row>
    <row r="243" spans="1:15" x14ac:dyDescent="0.15">
      <c r="A243" s="18">
        <v>298</v>
      </c>
      <c r="B243" s="21">
        <f t="shared" si="50"/>
        <v>71290</v>
      </c>
      <c r="C243" s="15">
        <f t="shared" si="51"/>
        <v>72586</v>
      </c>
      <c r="D243" s="15">
        <f t="shared" si="52"/>
        <v>74206</v>
      </c>
      <c r="E243" s="15">
        <f t="shared" si="53"/>
        <v>75826</v>
      </c>
      <c r="F243" s="15">
        <f t="shared" si="54"/>
        <v>77338</v>
      </c>
      <c r="G243" s="14"/>
      <c r="H243" s="15">
        <f t="shared" si="55"/>
        <v>81280</v>
      </c>
      <c r="I243" s="14"/>
      <c r="J243" s="23">
        <v>298</v>
      </c>
      <c r="K243" s="21">
        <f t="shared" si="45"/>
        <v>152570</v>
      </c>
      <c r="L243" s="15">
        <f t="shared" si="46"/>
        <v>153866</v>
      </c>
      <c r="M243" s="15">
        <f t="shared" si="47"/>
        <v>155486</v>
      </c>
      <c r="N243" s="15">
        <f t="shared" si="48"/>
        <v>157106</v>
      </c>
      <c r="O243" s="15">
        <f t="shared" si="49"/>
        <v>158618</v>
      </c>
    </row>
    <row r="244" spans="1:15" x14ac:dyDescent="0.15">
      <c r="A244" s="18">
        <v>299</v>
      </c>
      <c r="B244" s="21">
        <f t="shared" si="50"/>
        <v>71555</v>
      </c>
      <c r="C244" s="15">
        <f t="shared" si="51"/>
        <v>72851</v>
      </c>
      <c r="D244" s="15">
        <f t="shared" si="52"/>
        <v>74471</v>
      </c>
      <c r="E244" s="15">
        <f t="shared" si="53"/>
        <v>76091</v>
      </c>
      <c r="F244" s="15">
        <f t="shared" si="54"/>
        <v>77603</v>
      </c>
      <c r="G244" s="14"/>
      <c r="H244" s="15">
        <f t="shared" si="55"/>
        <v>81597</v>
      </c>
      <c r="I244" s="14"/>
      <c r="J244" s="23">
        <v>299</v>
      </c>
      <c r="K244" s="21">
        <f t="shared" si="45"/>
        <v>153152</v>
      </c>
      <c r="L244" s="15">
        <f t="shared" si="46"/>
        <v>154448</v>
      </c>
      <c r="M244" s="15">
        <f t="shared" si="47"/>
        <v>156068</v>
      </c>
      <c r="N244" s="15">
        <f t="shared" si="48"/>
        <v>157688</v>
      </c>
      <c r="O244" s="15">
        <f t="shared" si="49"/>
        <v>159200</v>
      </c>
    </row>
    <row r="245" spans="1:15" x14ac:dyDescent="0.15">
      <c r="A245" s="25">
        <v>300</v>
      </c>
      <c r="B245" s="26">
        <f t="shared" si="50"/>
        <v>71820</v>
      </c>
      <c r="C245" s="27">
        <f t="shared" si="51"/>
        <v>73116</v>
      </c>
      <c r="D245" s="27">
        <f t="shared" si="52"/>
        <v>74736</v>
      </c>
      <c r="E245" s="27">
        <f t="shared" si="53"/>
        <v>76356</v>
      </c>
      <c r="F245" s="27">
        <f t="shared" si="54"/>
        <v>77868</v>
      </c>
      <c r="G245" s="14"/>
      <c r="H245" s="27">
        <f t="shared" si="55"/>
        <v>81914</v>
      </c>
      <c r="I245" s="14"/>
      <c r="J245" s="28">
        <v>300</v>
      </c>
      <c r="K245" s="26">
        <f t="shared" si="45"/>
        <v>153734</v>
      </c>
      <c r="L245" s="27">
        <f t="shared" si="46"/>
        <v>155030</v>
      </c>
      <c r="M245" s="27">
        <f t="shared" si="47"/>
        <v>156650</v>
      </c>
      <c r="N245" s="27">
        <f t="shared" si="48"/>
        <v>158270</v>
      </c>
      <c r="O245" s="27">
        <f t="shared" si="49"/>
        <v>159782</v>
      </c>
    </row>
    <row r="246" spans="1:15" x14ac:dyDescent="0.15">
      <c r="A246" s="18">
        <v>301</v>
      </c>
      <c r="B246" s="21">
        <f t="shared" si="50"/>
        <v>72084</v>
      </c>
      <c r="C246" s="15">
        <f t="shared" si="51"/>
        <v>73380</v>
      </c>
      <c r="D246" s="15">
        <f t="shared" si="52"/>
        <v>75000</v>
      </c>
      <c r="E246" s="15">
        <f t="shared" si="53"/>
        <v>76620</v>
      </c>
      <c r="F246" s="15">
        <f t="shared" si="54"/>
        <v>78132</v>
      </c>
      <c r="G246" s="14"/>
      <c r="H246" s="15">
        <f t="shared" si="55"/>
        <v>82231</v>
      </c>
      <c r="I246" s="14"/>
      <c r="J246" s="23">
        <v>301</v>
      </c>
      <c r="K246" s="21">
        <f t="shared" si="45"/>
        <v>154315</v>
      </c>
      <c r="L246" s="15">
        <f t="shared" si="46"/>
        <v>155611</v>
      </c>
      <c r="M246" s="15">
        <f t="shared" si="47"/>
        <v>157231</v>
      </c>
      <c r="N246" s="15">
        <f t="shared" si="48"/>
        <v>158851</v>
      </c>
      <c r="O246" s="15">
        <f t="shared" si="49"/>
        <v>160363</v>
      </c>
    </row>
    <row r="247" spans="1:15" x14ac:dyDescent="0.15">
      <c r="A247" s="18">
        <v>302</v>
      </c>
      <c r="B247" s="21">
        <f t="shared" si="50"/>
        <v>72349</v>
      </c>
      <c r="C247" s="15">
        <f t="shared" si="51"/>
        <v>73645</v>
      </c>
      <c r="D247" s="15">
        <f t="shared" si="52"/>
        <v>75265</v>
      </c>
      <c r="E247" s="15">
        <f t="shared" si="53"/>
        <v>76885</v>
      </c>
      <c r="F247" s="15">
        <f t="shared" si="54"/>
        <v>78397</v>
      </c>
      <c r="G247" s="14"/>
      <c r="H247" s="15">
        <f t="shared" si="55"/>
        <v>82548</v>
      </c>
      <c r="I247" s="14"/>
      <c r="J247" s="23">
        <v>302</v>
      </c>
      <c r="K247" s="21">
        <f t="shared" si="45"/>
        <v>154897</v>
      </c>
      <c r="L247" s="15">
        <f t="shared" si="46"/>
        <v>156193</v>
      </c>
      <c r="M247" s="15">
        <f t="shared" si="47"/>
        <v>157813</v>
      </c>
      <c r="N247" s="15">
        <f t="shared" si="48"/>
        <v>159433</v>
      </c>
      <c r="O247" s="15">
        <f t="shared" si="49"/>
        <v>160945</v>
      </c>
    </row>
    <row r="248" spans="1:15" x14ac:dyDescent="0.15">
      <c r="A248" s="18">
        <v>303</v>
      </c>
      <c r="B248" s="21">
        <f t="shared" si="50"/>
        <v>72613</v>
      </c>
      <c r="C248" s="15">
        <f t="shared" si="51"/>
        <v>73909</v>
      </c>
      <c r="D248" s="15">
        <f t="shared" si="52"/>
        <v>75529</v>
      </c>
      <c r="E248" s="15">
        <f t="shared" si="53"/>
        <v>77149</v>
      </c>
      <c r="F248" s="15">
        <f t="shared" si="54"/>
        <v>78661</v>
      </c>
      <c r="G248" s="14"/>
      <c r="H248" s="15">
        <f t="shared" si="55"/>
        <v>82865</v>
      </c>
      <c r="I248" s="14"/>
      <c r="J248" s="23">
        <v>303</v>
      </c>
      <c r="K248" s="21">
        <f t="shared" si="45"/>
        <v>155478</v>
      </c>
      <c r="L248" s="15">
        <f t="shared" si="46"/>
        <v>156774</v>
      </c>
      <c r="M248" s="15">
        <f t="shared" si="47"/>
        <v>158394</v>
      </c>
      <c r="N248" s="15">
        <f t="shared" si="48"/>
        <v>160014</v>
      </c>
      <c r="O248" s="15">
        <f t="shared" si="49"/>
        <v>161526</v>
      </c>
    </row>
    <row r="249" spans="1:15" x14ac:dyDescent="0.15">
      <c r="A249" s="18">
        <v>304</v>
      </c>
      <c r="B249" s="21">
        <f t="shared" si="50"/>
        <v>72878</v>
      </c>
      <c r="C249" s="15">
        <f t="shared" si="51"/>
        <v>74174</v>
      </c>
      <c r="D249" s="15">
        <f t="shared" si="52"/>
        <v>75794</v>
      </c>
      <c r="E249" s="15">
        <f t="shared" si="53"/>
        <v>77414</v>
      </c>
      <c r="F249" s="15">
        <f t="shared" si="54"/>
        <v>78926</v>
      </c>
      <c r="G249" s="14"/>
      <c r="H249" s="15">
        <f t="shared" si="55"/>
        <v>83182</v>
      </c>
      <c r="I249" s="14"/>
      <c r="J249" s="23">
        <v>304</v>
      </c>
      <c r="K249" s="21">
        <f t="shared" si="45"/>
        <v>156060</v>
      </c>
      <c r="L249" s="15">
        <f t="shared" si="46"/>
        <v>157356</v>
      </c>
      <c r="M249" s="15">
        <f t="shared" si="47"/>
        <v>158976</v>
      </c>
      <c r="N249" s="15">
        <f t="shared" si="48"/>
        <v>160596</v>
      </c>
      <c r="O249" s="15">
        <f t="shared" si="49"/>
        <v>162108</v>
      </c>
    </row>
    <row r="250" spans="1:15" x14ac:dyDescent="0.15">
      <c r="A250" s="18">
        <v>305</v>
      </c>
      <c r="B250" s="21">
        <f t="shared" si="50"/>
        <v>73143</v>
      </c>
      <c r="C250" s="15">
        <f t="shared" si="51"/>
        <v>74439</v>
      </c>
      <c r="D250" s="15">
        <f t="shared" si="52"/>
        <v>76059</v>
      </c>
      <c r="E250" s="15">
        <f t="shared" si="53"/>
        <v>77679</v>
      </c>
      <c r="F250" s="15">
        <f t="shared" si="54"/>
        <v>79191</v>
      </c>
      <c r="G250" s="14"/>
      <c r="H250" s="15">
        <f t="shared" si="55"/>
        <v>83499</v>
      </c>
      <c r="I250" s="14"/>
      <c r="J250" s="23">
        <v>305</v>
      </c>
      <c r="K250" s="21">
        <f t="shared" si="45"/>
        <v>156642</v>
      </c>
      <c r="L250" s="15">
        <f t="shared" si="46"/>
        <v>157938</v>
      </c>
      <c r="M250" s="15">
        <f t="shared" si="47"/>
        <v>159558</v>
      </c>
      <c r="N250" s="15">
        <f t="shared" si="48"/>
        <v>161178</v>
      </c>
      <c r="O250" s="15">
        <f t="shared" si="49"/>
        <v>162690</v>
      </c>
    </row>
    <row r="251" spans="1:15" x14ac:dyDescent="0.15">
      <c r="A251" s="18">
        <v>306</v>
      </c>
      <c r="B251" s="21">
        <f t="shared" si="50"/>
        <v>73407</v>
      </c>
      <c r="C251" s="15">
        <f t="shared" si="51"/>
        <v>74703</v>
      </c>
      <c r="D251" s="15">
        <f t="shared" si="52"/>
        <v>76323</v>
      </c>
      <c r="E251" s="15">
        <f t="shared" si="53"/>
        <v>77943</v>
      </c>
      <c r="F251" s="15">
        <f t="shared" si="54"/>
        <v>79455</v>
      </c>
      <c r="G251" s="14"/>
      <c r="H251" s="15">
        <f t="shared" si="55"/>
        <v>83816</v>
      </c>
      <c r="I251" s="14"/>
      <c r="J251" s="23">
        <v>306</v>
      </c>
      <c r="K251" s="21">
        <f t="shared" si="45"/>
        <v>157223</v>
      </c>
      <c r="L251" s="15">
        <f t="shared" si="46"/>
        <v>158519</v>
      </c>
      <c r="M251" s="15">
        <f t="shared" si="47"/>
        <v>160139</v>
      </c>
      <c r="N251" s="15">
        <f t="shared" si="48"/>
        <v>161759</v>
      </c>
      <c r="O251" s="15">
        <f t="shared" si="49"/>
        <v>163271</v>
      </c>
    </row>
    <row r="252" spans="1:15" x14ac:dyDescent="0.15">
      <c r="A252" s="18">
        <v>307</v>
      </c>
      <c r="B252" s="21">
        <f t="shared" si="50"/>
        <v>73672</v>
      </c>
      <c r="C252" s="15">
        <f t="shared" si="51"/>
        <v>74968</v>
      </c>
      <c r="D252" s="15">
        <f t="shared" si="52"/>
        <v>76588</v>
      </c>
      <c r="E252" s="15">
        <f t="shared" si="53"/>
        <v>78208</v>
      </c>
      <c r="F252" s="15">
        <f t="shared" si="54"/>
        <v>79720</v>
      </c>
      <c r="G252" s="14"/>
      <c r="H252" s="15">
        <f t="shared" si="55"/>
        <v>84133</v>
      </c>
      <c r="I252" s="14"/>
      <c r="J252" s="23">
        <v>307</v>
      </c>
      <c r="K252" s="21">
        <f t="shared" si="45"/>
        <v>157805</v>
      </c>
      <c r="L252" s="15">
        <f t="shared" si="46"/>
        <v>159101</v>
      </c>
      <c r="M252" s="15">
        <f t="shared" si="47"/>
        <v>160721</v>
      </c>
      <c r="N252" s="15">
        <f t="shared" si="48"/>
        <v>162341</v>
      </c>
      <c r="O252" s="15">
        <f t="shared" si="49"/>
        <v>163853</v>
      </c>
    </row>
    <row r="253" spans="1:15" x14ac:dyDescent="0.15">
      <c r="A253" s="18">
        <v>308</v>
      </c>
      <c r="B253" s="21">
        <f t="shared" si="50"/>
        <v>73936</v>
      </c>
      <c r="C253" s="15">
        <f t="shared" si="51"/>
        <v>75232</v>
      </c>
      <c r="D253" s="15">
        <f t="shared" si="52"/>
        <v>76852</v>
      </c>
      <c r="E253" s="15">
        <f t="shared" si="53"/>
        <v>78472</v>
      </c>
      <c r="F253" s="15">
        <f t="shared" si="54"/>
        <v>79984</v>
      </c>
      <c r="G253" s="14"/>
      <c r="H253" s="15">
        <f t="shared" si="55"/>
        <v>84450</v>
      </c>
      <c r="I253" s="14"/>
      <c r="J253" s="23">
        <v>308</v>
      </c>
      <c r="K253" s="21">
        <f t="shared" si="45"/>
        <v>158386</v>
      </c>
      <c r="L253" s="15">
        <f t="shared" si="46"/>
        <v>159682</v>
      </c>
      <c r="M253" s="15">
        <f t="shared" si="47"/>
        <v>161302</v>
      </c>
      <c r="N253" s="15">
        <f t="shared" si="48"/>
        <v>162922</v>
      </c>
      <c r="O253" s="15">
        <f t="shared" si="49"/>
        <v>164434</v>
      </c>
    </row>
    <row r="254" spans="1:15" x14ac:dyDescent="0.15">
      <c r="A254" s="18">
        <v>309</v>
      </c>
      <c r="B254" s="21">
        <f t="shared" si="50"/>
        <v>74201</v>
      </c>
      <c r="C254" s="15">
        <f t="shared" si="51"/>
        <v>75497</v>
      </c>
      <c r="D254" s="15">
        <f t="shared" si="52"/>
        <v>77117</v>
      </c>
      <c r="E254" s="15">
        <f t="shared" si="53"/>
        <v>78737</v>
      </c>
      <c r="F254" s="15">
        <f t="shared" si="54"/>
        <v>80249</v>
      </c>
      <c r="G254" s="14"/>
      <c r="H254" s="15">
        <f t="shared" si="55"/>
        <v>84767</v>
      </c>
      <c r="I254" s="14"/>
      <c r="J254" s="23">
        <v>309</v>
      </c>
      <c r="K254" s="21">
        <f t="shared" si="45"/>
        <v>158968</v>
      </c>
      <c r="L254" s="15">
        <f t="shared" si="46"/>
        <v>160264</v>
      </c>
      <c r="M254" s="15">
        <f t="shared" si="47"/>
        <v>161884</v>
      </c>
      <c r="N254" s="15">
        <f t="shared" si="48"/>
        <v>163504</v>
      </c>
      <c r="O254" s="15">
        <f t="shared" si="49"/>
        <v>165016</v>
      </c>
    </row>
    <row r="255" spans="1:15" x14ac:dyDescent="0.15">
      <c r="A255" s="25">
        <v>310</v>
      </c>
      <c r="B255" s="26">
        <f t="shared" si="50"/>
        <v>74466</v>
      </c>
      <c r="C255" s="27">
        <f t="shared" si="51"/>
        <v>75762</v>
      </c>
      <c r="D255" s="27">
        <f t="shared" si="52"/>
        <v>77382</v>
      </c>
      <c r="E255" s="27">
        <f t="shared" si="53"/>
        <v>79002</v>
      </c>
      <c r="F255" s="27">
        <f t="shared" si="54"/>
        <v>80514</v>
      </c>
      <c r="G255" s="14"/>
      <c r="H255" s="27">
        <f t="shared" si="55"/>
        <v>85084</v>
      </c>
      <c r="I255" s="14"/>
      <c r="J255" s="28">
        <v>310</v>
      </c>
      <c r="K255" s="26">
        <f t="shared" si="45"/>
        <v>159550</v>
      </c>
      <c r="L255" s="27">
        <f t="shared" si="46"/>
        <v>160846</v>
      </c>
      <c r="M255" s="27">
        <f t="shared" si="47"/>
        <v>162466</v>
      </c>
      <c r="N255" s="27">
        <f t="shared" si="48"/>
        <v>164086</v>
      </c>
      <c r="O255" s="27">
        <f t="shared" si="49"/>
        <v>165598</v>
      </c>
    </row>
    <row r="256" spans="1:15" x14ac:dyDescent="0.15">
      <c r="A256" s="18">
        <v>311</v>
      </c>
      <c r="B256" s="21">
        <f t="shared" si="50"/>
        <v>74730</v>
      </c>
      <c r="C256" s="15">
        <f t="shared" si="51"/>
        <v>76026</v>
      </c>
      <c r="D256" s="15">
        <f t="shared" si="52"/>
        <v>77646</v>
      </c>
      <c r="E256" s="15">
        <f t="shared" si="53"/>
        <v>79266</v>
      </c>
      <c r="F256" s="15">
        <f t="shared" si="54"/>
        <v>80778</v>
      </c>
      <c r="G256" s="14"/>
      <c r="H256" s="15">
        <f t="shared" si="55"/>
        <v>85401</v>
      </c>
      <c r="I256" s="14"/>
      <c r="J256" s="23">
        <v>311</v>
      </c>
      <c r="K256" s="21">
        <f t="shared" si="45"/>
        <v>160131</v>
      </c>
      <c r="L256" s="15">
        <f t="shared" si="46"/>
        <v>161427</v>
      </c>
      <c r="M256" s="15">
        <f t="shared" si="47"/>
        <v>163047</v>
      </c>
      <c r="N256" s="15">
        <f t="shared" si="48"/>
        <v>164667</v>
      </c>
      <c r="O256" s="15">
        <f t="shared" si="49"/>
        <v>166179</v>
      </c>
    </row>
    <row r="257" spans="1:15" x14ac:dyDescent="0.15">
      <c r="A257" s="18">
        <v>312</v>
      </c>
      <c r="B257" s="21">
        <f t="shared" si="50"/>
        <v>74995</v>
      </c>
      <c r="C257" s="15">
        <f t="shared" si="51"/>
        <v>76291</v>
      </c>
      <c r="D257" s="15">
        <f t="shared" si="52"/>
        <v>77911</v>
      </c>
      <c r="E257" s="15">
        <f t="shared" si="53"/>
        <v>79531</v>
      </c>
      <c r="F257" s="15">
        <f t="shared" si="54"/>
        <v>81043</v>
      </c>
      <c r="G257" s="14"/>
      <c r="H257" s="15">
        <f t="shared" si="55"/>
        <v>85718</v>
      </c>
      <c r="I257" s="14"/>
      <c r="J257" s="23">
        <v>312</v>
      </c>
      <c r="K257" s="21">
        <f t="shared" si="45"/>
        <v>160713</v>
      </c>
      <c r="L257" s="15">
        <f t="shared" si="46"/>
        <v>162009</v>
      </c>
      <c r="M257" s="15">
        <f t="shared" si="47"/>
        <v>163629</v>
      </c>
      <c r="N257" s="15">
        <f t="shared" si="48"/>
        <v>165249</v>
      </c>
      <c r="O257" s="15">
        <f t="shared" si="49"/>
        <v>166761</v>
      </c>
    </row>
    <row r="258" spans="1:15" x14ac:dyDescent="0.15">
      <c r="A258" s="18">
        <v>313</v>
      </c>
      <c r="B258" s="21">
        <f t="shared" si="50"/>
        <v>75259</v>
      </c>
      <c r="C258" s="15">
        <f t="shared" si="51"/>
        <v>76555</v>
      </c>
      <c r="D258" s="15">
        <f t="shared" si="52"/>
        <v>78175</v>
      </c>
      <c r="E258" s="15">
        <f t="shared" si="53"/>
        <v>79795</v>
      </c>
      <c r="F258" s="15">
        <f t="shared" si="54"/>
        <v>81307</v>
      </c>
      <c r="G258" s="14"/>
      <c r="H258" s="15">
        <f t="shared" si="55"/>
        <v>86035</v>
      </c>
      <c r="I258" s="14"/>
      <c r="J258" s="23">
        <v>313</v>
      </c>
      <c r="K258" s="21">
        <f t="shared" si="45"/>
        <v>161294</v>
      </c>
      <c r="L258" s="15">
        <f t="shared" si="46"/>
        <v>162590</v>
      </c>
      <c r="M258" s="15">
        <f t="shared" si="47"/>
        <v>164210</v>
      </c>
      <c r="N258" s="15">
        <f t="shared" si="48"/>
        <v>165830</v>
      </c>
      <c r="O258" s="15">
        <f t="shared" si="49"/>
        <v>167342</v>
      </c>
    </row>
    <row r="259" spans="1:15" x14ac:dyDescent="0.15">
      <c r="A259" s="18">
        <v>314</v>
      </c>
      <c r="B259" s="21">
        <f t="shared" si="50"/>
        <v>75524</v>
      </c>
      <c r="C259" s="15">
        <f t="shared" si="51"/>
        <v>76820</v>
      </c>
      <c r="D259" s="15">
        <f t="shared" si="52"/>
        <v>78440</v>
      </c>
      <c r="E259" s="15">
        <f t="shared" si="53"/>
        <v>80060</v>
      </c>
      <c r="F259" s="15">
        <f t="shared" si="54"/>
        <v>81572</v>
      </c>
      <c r="G259" s="14"/>
      <c r="H259" s="15">
        <f t="shared" si="55"/>
        <v>86352</v>
      </c>
      <c r="I259" s="14"/>
      <c r="J259" s="23">
        <v>314</v>
      </c>
      <c r="K259" s="21">
        <f t="shared" si="45"/>
        <v>161876</v>
      </c>
      <c r="L259" s="15">
        <f t="shared" si="46"/>
        <v>163172</v>
      </c>
      <c r="M259" s="15">
        <f t="shared" si="47"/>
        <v>164792</v>
      </c>
      <c r="N259" s="15">
        <f t="shared" si="48"/>
        <v>166412</v>
      </c>
      <c r="O259" s="15">
        <f t="shared" si="49"/>
        <v>167924</v>
      </c>
    </row>
    <row r="260" spans="1:15" x14ac:dyDescent="0.15">
      <c r="A260" s="18">
        <v>315</v>
      </c>
      <c r="B260" s="21">
        <f t="shared" si="50"/>
        <v>75789</v>
      </c>
      <c r="C260" s="15">
        <f t="shared" si="51"/>
        <v>77085</v>
      </c>
      <c r="D260" s="15">
        <f t="shared" si="52"/>
        <v>78705</v>
      </c>
      <c r="E260" s="15">
        <f t="shared" si="53"/>
        <v>80325</v>
      </c>
      <c r="F260" s="15">
        <f t="shared" si="54"/>
        <v>81837</v>
      </c>
      <c r="G260" s="14"/>
      <c r="H260" s="15">
        <f t="shared" si="55"/>
        <v>86669</v>
      </c>
      <c r="I260" s="14"/>
      <c r="J260" s="23">
        <v>315</v>
      </c>
      <c r="K260" s="21">
        <f t="shared" si="45"/>
        <v>162458</v>
      </c>
      <c r="L260" s="15">
        <f t="shared" si="46"/>
        <v>163754</v>
      </c>
      <c r="M260" s="15">
        <f t="shared" si="47"/>
        <v>165374</v>
      </c>
      <c r="N260" s="15">
        <f t="shared" si="48"/>
        <v>166994</v>
      </c>
      <c r="O260" s="15">
        <f t="shared" si="49"/>
        <v>168506</v>
      </c>
    </row>
    <row r="261" spans="1:15" x14ac:dyDescent="0.15">
      <c r="A261" s="18">
        <v>316</v>
      </c>
      <c r="B261" s="21">
        <f t="shared" si="50"/>
        <v>76053</v>
      </c>
      <c r="C261" s="15">
        <f t="shared" si="51"/>
        <v>77349</v>
      </c>
      <c r="D261" s="15">
        <f t="shared" si="52"/>
        <v>78969</v>
      </c>
      <c r="E261" s="15">
        <f t="shared" si="53"/>
        <v>80589</v>
      </c>
      <c r="F261" s="15">
        <f t="shared" si="54"/>
        <v>82101</v>
      </c>
      <c r="G261" s="14"/>
      <c r="H261" s="15">
        <f t="shared" si="55"/>
        <v>86986</v>
      </c>
      <c r="I261" s="14"/>
      <c r="J261" s="23">
        <v>316</v>
      </c>
      <c r="K261" s="21">
        <f t="shared" si="45"/>
        <v>163039</v>
      </c>
      <c r="L261" s="15">
        <f t="shared" si="46"/>
        <v>164335</v>
      </c>
      <c r="M261" s="15">
        <f t="shared" si="47"/>
        <v>165955</v>
      </c>
      <c r="N261" s="15">
        <f t="shared" si="48"/>
        <v>167575</v>
      </c>
      <c r="O261" s="15">
        <f t="shared" si="49"/>
        <v>169087</v>
      </c>
    </row>
    <row r="262" spans="1:15" x14ac:dyDescent="0.15">
      <c r="A262" s="18">
        <v>317</v>
      </c>
      <c r="B262" s="21">
        <f t="shared" si="50"/>
        <v>76318</v>
      </c>
      <c r="C262" s="15">
        <f t="shared" si="51"/>
        <v>77614</v>
      </c>
      <c r="D262" s="15">
        <f t="shared" si="52"/>
        <v>79234</v>
      </c>
      <c r="E262" s="15">
        <f t="shared" si="53"/>
        <v>80854</v>
      </c>
      <c r="F262" s="15">
        <f t="shared" si="54"/>
        <v>82366</v>
      </c>
      <c r="G262" s="14"/>
      <c r="H262" s="15">
        <f t="shared" si="55"/>
        <v>87303</v>
      </c>
      <c r="I262" s="14"/>
      <c r="J262" s="23">
        <v>317</v>
      </c>
      <c r="K262" s="21">
        <f t="shared" si="45"/>
        <v>163621</v>
      </c>
      <c r="L262" s="15">
        <f t="shared" si="46"/>
        <v>164917</v>
      </c>
      <c r="M262" s="15">
        <f t="shared" si="47"/>
        <v>166537</v>
      </c>
      <c r="N262" s="15">
        <f t="shared" si="48"/>
        <v>168157</v>
      </c>
      <c r="O262" s="15">
        <f t="shared" si="49"/>
        <v>169669</v>
      </c>
    </row>
    <row r="263" spans="1:15" x14ac:dyDescent="0.15">
      <c r="A263" s="18">
        <v>318</v>
      </c>
      <c r="B263" s="21">
        <f t="shared" si="50"/>
        <v>76582</v>
      </c>
      <c r="C263" s="15">
        <f t="shared" si="51"/>
        <v>77878</v>
      </c>
      <c r="D263" s="15">
        <f t="shared" si="52"/>
        <v>79498</v>
      </c>
      <c r="E263" s="15">
        <f t="shared" si="53"/>
        <v>81118</v>
      </c>
      <c r="F263" s="15">
        <f t="shared" si="54"/>
        <v>82630</v>
      </c>
      <c r="G263" s="14"/>
      <c r="H263" s="15">
        <f t="shared" si="55"/>
        <v>87620</v>
      </c>
      <c r="I263" s="14"/>
      <c r="J263" s="23">
        <v>318</v>
      </c>
      <c r="K263" s="21">
        <f t="shared" si="45"/>
        <v>164202</v>
      </c>
      <c r="L263" s="15">
        <f t="shared" si="46"/>
        <v>165498</v>
      </c>
      <c r="M263" s="15">
        <f t="shared" si="47"/>
        <v>167118</v>
      </c>
      <c r="N263" s="15">
        <f t="shared" si="48"/>
        <v>168738</v>
      </c>
      <c r="O263" s="15">
        <f t="shared" si="49"/>
        <v>170250</v>
      </c>
    </row>
    <row r="264" spans="1:15" x14ac:dyDescent="0.15">
      <c r="A264" s="18">
        <v>319</v>
      </c>
      <c r="B264" s="21">
        <f t="shared" si="50"/>
        <v>76847</v>
      </c>
      <c r="C264" s="15">
        <f t="shared" si="51"/>
        <v>78143</v>
      </c>
      <c r="D264" s="15">
        <f t="shared" si="52"/>
        <v>79763</v>
      </c>
      <c r="E264" s="15">
        <f t="shared" si="53"/>
        <v>81383</v>
      </c>
      <c r="F264" s="15">
        <f t="shared" si="54"/>
        <v>82895</v>
      </c>
      <c r="G264" s="14"/>
      <c r="H264" s="15">
        <f t="shared" si="55"/>
        <v>87937</v>
      </c>
      <c r="I264" s="14"/>
      <c r="J264" s="23">
        <v>319</v>
      </c>
      <c r="K264" s="21">
        <f t="shared" si="45"/>
        <v>164784</v>
      </c>
      <c r="L264" s="15">
        <f t="shared" si="46"/>
        <v>166080</v>
      </c>
      <c r="M264" s="15">
        <f t="shared" si="47"/>
        <v>167700</v>
      </c>
      <c r="N264" s="15">
        <f t="shared" si="48"/>
        <v>169320</v>
      </c>
      <c r="O264" s="15">
        <f t="shared" si="49"/>
        <v>170832</v>
      </c>
    </row>
    <row r="265" spans="1:15" x14ac:dyDescent="0.15">
      <c r="A265" s="25">
        <v>320</v>
      </c>
      <c r="B265" s="26">
        <f t="shared" si="50"/>
        <v>77112</v>
      </c>
      <c r="C265" s="27">
        <f t="shared" si="51"/>
        <v>78408</v>
      </c>
      <c r="D265" s="27">
        <f t="shared" si="52"/>
        <v>80028</v>
      </c>
      <c r="E265" s="27">
        <f t="shared" si="53"/>
        <v>81648</v>
      </c>
      <c r="F265" s="27">
        <f t="shared" si="54"/>
        <v>83160</v>
      </c>
      <c r="G265" s="14"/>
      <c r="H265" s="27">
        <f t="shared" si="55"/>
        <v>88254</v>
      </c>
      <c r="I265" s="14"/>
      <c r="J265" s="28">
        <v>320</v>
      </c>
      <c r="K265" s="26">
        <f t="shared" si="45"/>
        <v>165366</v>
      </c>
      <c r="L265" s="27">
        <f t="shared" si="46"/>
        <v>166662</v>
      </c>
      <c r="M265" s="27">
        <f t="shared" si="47"/>
        <v>168282</v>
      </c>
      <c r="N265" s="27">
        <f t="shared" si="48"/>
        <v>169902</v>
      </c>
      <c r="O265" s="27">
        <f t="shared" si="49"/>
        <v>171414</v>
      </c>
    </row>
    <row r="266" spans="1:15" x14ac:dyDescent="0.15">
      <c r="A266" s="18">
        <v>321</v>
      </c>
      <c r="B266" s="21">
        <f t="shared" si="50"/>
        <v>77376</v>
      </c>
      <c r="C266" s="15">
        <f t="shared" si="51"/>
        <v>78672</v>
      </c>
      <c r="D266" s="15">
        <f t="shared" si="52"/>
        <v>80292</v>
      </c>
      <c r="E266" s="15">
        <f t="shared" si="53"/>
        <v>81912</v>
      </c>
      <c r="F266" s="15">
        <f t="shared" si="54"/>
        <v>83424</v>
      </c>
      <c r="G266" s="14"/>
      <c r="H266" s="15">
        <f t="shared" si="55"/>
        <v>88571</v>
      </c>
      <c r="I266" s="14"/>
      <c r="J266" s="23">
        <v>321</v>
      </c>
      <c r="K266" s="21">
        <f t="shared" si="45"/>
        <v>165947</v>
      </c>
      <c r="L266" s="15">
        <f t="shared" si="46"/>
        <v>167243</v>
      </c>
      <c r="M266" s="15">
        <f t="shared" si="47"/>
        <v>168863</v>
      </c>
      <c r="N266" s="15">
        <f t="shared" si="48"/>
        <v>170483</v>
      </c>
      <c r="O266" s="15">
        <f t="shared" si="49"/>
        <v>171995</v>
      </c>
    </row>
    <row r="267" spans="1:15" x14ac:dyDescent="0.15">
      <c r="A267" s="18">
        <v>322</v>
      </c>
      <c r="B267" s="21">
        <f t="shared" si="50"/>
        <v>77641</v>
      </c>
      <c r="C267" s="15">
        <f t="shared" si="51"/>
        <v>78937</v>
      </c>
      <c r="D267" s="15">
        <f t="shared" si="52"/>
        <v>80557</v>
      </c>
      <c r="E267" s="15">
        <f t="shared" si="53"/>
        <v>82177</v>
      </c>
      <c r="F267" s="15">
        <f t="shared" si="54"/>
        <v>83689</v>
      </c>
      <c r="G267" s="14"/>
      <c r="H267" s="15">
        <f t="shared" si="55"/>
        <v>88888</v>
      </c>
      <c r="I267" s="14"/>
      <c r="J267" s="23">
        <v>322</v>
      </c>
      <c r="K267" s="21">
        <f t="shared" ref="K267:K330" si="56">B267+$H267</f>
        <v>166529</v>
      </c>
      <c r="L267" s="15">
        <f t="shared" ref="L267:L330" si="57">C267+$H267</f>
        <v>167825</v>
      </c>
      <c r="M267" s="15">
        <f t="shared" ref="M267:M330" si="58">D267+$H267</f>
        <v>169445</v>
      </c>
      <c r="N267" s="15">
        <f t="shared" ref="N267:N330" si="59">E267+$H267</f>
        <v>171065</v>
      </c>
      <c r="O267" s="15">
        <f t="shared" ref="O267:O330" si="60">F267+$H267</f>
        <v>172577</v>
      </c>
    </row>
    <row r="268" spans="1:15" x14ac:dyDescent="0.15">
      <c r="A268" s="18">
        <v>323</v>
      </c>
      <c r="B268" s="21">
        <f t="shared" si="50"/>
        <v>77905</v>
      </c>
      <c r="C268" s="15">
        <f t="shared" si="51"/>
        <v>79201</v>
      </c>
      <c r="D268" s="15">
        <f t="shared" si="52"/>
        <v>80821</v>
      </c>
      <c r="E268" s="15">
        <f t="shared" si="53"/>
        <v>82441</v>
      </c>
      <c r="F268" s="15">
        <f t="shared" si="54"/>
        <v>83953</v>
      </c>
      <c r="G268" s="14"/>
      <c r="H268" s="15">
        <f t="shared" si="55"/>
        <v>89205</v>
      </c>
      <c r="I268" s="14"/>
      <c r="J268" s="23">
        <v>323</v>
      </c>
      <c r="K268" s="21">
        <f t="shared" si="56"/>
        <v>167110</v>
      </c>
      <c r="L268" s="15">
        <f t="shared" si="57"/>
        <v>168406</v>
      </c>
      <c r="M268" s="15">
        <f t="shared" si="58"/>
        <v>170026</v>
      </c>
      <c r="N268" s="15">
        <f t="shared" si="59"/>
        <v>171646</v>
      </c>
      <c r="O268" s="15">
        <f t="shared" si="60"/>
        <v>173158</v>
      </c>
    </row>
    <row r="269" spans="1:15" x14ac:dyDescent="0.15">
      <c r="A269" s="18">
        <v>324</v>
      </c>
      <c r="B269" s="21">
        <f t="shared" si="50"/>
        <v>78170</v>
      </c>
      <c r="C269" s="15">
        <f t="shared" si="51"/>
        <v>79466</v>
      </c>
      <c r="D269" s="15">
        <f t="shared" si="52"/>
        <v>81086</v>
      </c>
      <c r="E269" s="15">
        <f t="shared" si="53"/>
        <v>82706</v>
      </c>
      <c r="F269" s="15">
        <f t="shared" si="54"/>
        <v>84218</v>
      </c>
      <c r="G269" s="14"/>
      <c r="H269" s="15">
        <f t="shared" si="55"/>
        <v>89522</v>
      </c>
      <c r="I269" s="14"/>
      <c r="J269" s="23">
        <v>324</v>
      </c>
      <c r="K269" s="21">
        <f t="shared" si="56"/>
        <v>167692</v>
      </c>
      <c r="L269" s="15">
        <f t="shared" si="57"/>
        <v>168988</v>
      </c>
      <c r="M269" s="15">
        <f t="shared" si="58"/>
        <v>170608</v>
      </c>
      <c r="N269" s="15">
        <f t="shared" si="59"/>
        <v>172228</v>
      </c>
      <c r="O269" s="15">
        <f t="shared" si="60"/>
        <v>173740</v>
      </c>
    </row>
    <row r="270" spans="1:15" x14ac:dyDescent="0.15">
      <c r="A270" s="18">
        <v>325</v>
      </c>
      <c r="B270" s="21">
        <f t="shared" si="50"/>
        <v>78435</v>
      </c>
      <c r="C270" s="15">
        <f t="shared" si="51"/>
        <v>79731</v>
      </c>
      <c r="D270" s="15">
        <f t="shared" si="52"/>
        <v>81351</v>
      </c>
      <c r="E270" s="15">
        <f t="shared" si="53"/>
        <v>82971</v>
      </c>
      <c r="F270" s="15">
        <f t="shared" si="54"/>
        <v>84483</v>
      </c>
      <c r="G270" s="14"/>
      <c r="H270" s="15">
        <f t="shared" si="55"/>
        <v>89839</v>
      </c>
      <c r="I270" s="14"/>
      <c r="J270" s="23">
        <v>325</v>
      </c>
      <c r="K270" s="21">
        <f t="shared" si="56"/>
        <v>168274</v>
      </c>
      <c r="L270" s="15">
        <f t="shared" si="57"/>
        <v>169570</v>
      </c>
      <c r="M270" s="15">
        <f t="shared" si="58"/>
        <v>171190</v>
      </c>
      <c r="N270" s="15">
        <f t="shared" si="59"/>
        <v>172810</v>
      </c>
      <c r="O270" s="15">
        <f t="shared" si="60"/>
        <v>174322</v>
      </c>
    </row>
    <row r="271" spans="1:15" x14ac:dyDescent="0.15">
      <c r="A271" s="18">
        <v>326</v>
      </c>
      <c r="B271" s="21">
        <f t="shared" si="50"/>
        <v>78699</v>
      </c>
      <c r="C271" s="15">
        <f t="shared" si="51"/>
        <v>79995</v>
      </c>
      <c r="D271" s="15">
        <f t="shared" si="52"/>
        <v>81615</v>
      </c>
      <c r="E271" s="15">
        <f t="shared" si="53"/>
        <v>83235</v>
      </c>
      <c r="F271" s="15">
        <f t="shared" si="54"/>
        <v>84747</v>
      </c>
      <c r="G271" s="14"/>
      <c r="H271" s="15">
        <f t="shared" si="55"/>
        <v>90156</v>
      </c>
      <c r="I271" s="14"/>
      <c r="J271" s="23">
        <v>326</v>
      </c>
      <c r="K271" s="21">
        <f t="shared" si="56"/>
        <v>168855</v>
      </c>
      <c r="L271" s="15">
        <f t="shared" si="57"/>
        <v>170151</v>
      </c>
      <c r="M271" s="15">
        <f t="shared" si="58"/>
        <v>171771</v>
      </c>
      <c r="N271" s="15">
        <f t="shared" si="59"/>
        <v>173391</v>
      </c>
      <c r="O271" s="15">
        <f t="shared" si="60"/>
        <v>174903</v>
      </c>
    </row>
    <row r="272" spans="1:15" x14ac:dyDescent="0.15">
      <c r="A272" s="18">
        <v>327</v>
      </c>
      <c r="B272" s="21">
        <f t="shared" si="50"/>
        <v>78964</v>
      </c>
      <c r="C272" s="15">
        <f t="shared" si="51"/>
        <v>80260</v>
      </c>
      <c r="D272" s="15">
        <f t="shared" si="52"/>
        <v>81880</v>
      </c>
      <c r="E272" s="15">
        <f t="shared" si="53"/>
        <v>83500</v>
      </c>
      <c r="F272" s="15">
        <f t="shared" si="54"/>
        <v>85012</v>
      </c>
      <c r="G272" s="14"/>
      <c r="H272" s="15">
        <f t="shared" si="55"/>
        <v>90473</v>
      </c>
      <c r="I272" s="14"/>
      <c r="J272" s="23">
        <v>327</v>
      </c>
      <c r="K272" s="21">
        <f t="shared" si="56"/>
        <v>169437</v>
      </c>
      <c r="L272" s="15">
        <f t="shared" si="57"/>
        <v>170733</v>
      </c>
      <c r="M272" s="15">
        <f t="shared" si="58"/>
        <v>172353</v>
      </c>
      <c r="N272" s="15">
        <f t="shared" si="59"/>
        <v>173973</v>
      </c>
      <c r="O272" s="15">
        <f t="shared" si="60"/>
        <v>175485</v>
      </c>
    </row>
    <row r="273" spans="1:15" x14ac:dyDescent="0.15">
      <c r="A273" s="18">
        <v>328</v>
      </c>
      <c r="B273" s="21">
        <f t="shared" si="50"/>
        <v>79228</v>
      </c>
      <c r="C273" s="15">
        <f t="shared" si="51"/>
        <v>80524</v>
      </c>
      <c r="D273" s="15">
        <f t="shared" si="52"/>
        <v>82144</v>
      </c>
      <c r="E273" s="15">
        <f t="shared" si="53"/>
        <v>83764</v>
      </c>
      <c r="F273" s="15">
        <f t="shared" si="54"/>
        <v>85276</v>
      </c>
      <c r="G273" s="14"/>
      <c r="H273" s="15">
        <f t="shared" si="55"/>
        <v>90790</v>
      </c>
      <c r="I273" s="14"/>
      <c r="J273" s="23">
        <v>328</v>
      </c>
      <c r="K273" s="21">
        <f t="shared" si="56"/>
        <v>170018</v>
      </c>
      <c r="L273" s="15">
        <f t="shared" si="57"/>
        <v>171314</v>
      </c>
      <c r="M273" s="15">
        <f t="shared" si="58"/>
        <v>172934</v>
      </c>
      <c r="N273" s="15">
        <f t="shared" si="59"/>
        <v>174554</v>
      </c>
      <c r="O273" s="15">
        <f t="shared" si="60"/>
        <v>176066</v>
      </c>
    </row>
    <row r="274" spans="1:15" x14ac:dyDescent="0.15">
      <c r="A274" s="18">
        <v>329</v>
      </c>
      <c r="B274" s="21">
        <f t="shared" si="50"/>
        <v>79493</v>
      </c>
      <c r="C274" s="15">
        <f t="shared" si="51"/>
        <v>80789</v>
      </c>
      <c r="D274" s="15">
        <f t="shared" si="52"/>
        <v>82409</v>
      </c>
      <c r="E274" s="15">
        <f t="shared" si="53"/>
        <v>84029</v>
      </c>
      <c r="F274" s="15">
        <f t="shared" si="54"/>
        <v>85541</v>
      </c>
      <c r="G274" s="14"/>
      <c r="H274" s="15">
        <f t="shared" si="55"/>
        <v>91107</v>
      </c>
      <c r="I274" s="14"/>
      <c r="J274" s="23">
        <v>329</v>
      </c>
      <c r="K274" s="21">
        <f t="shared" si="56"/>
        <v>170600</v>
      </c>
      <c r="L274" s="15">
        <f t="shared" si="57"/>
        <v>171896</v>
      </c>
      <c r="M274" s="15">
        <f t="shared" si="58"/>
        <v>173516</v>
      </c>
      <c r="N274" s="15">
        <f t="shared" si="59"/>
        <v>175136</v>
      </c>
      <c r="O274" s="15">
        <f t="shared" si="60"/>
        <v>176648</v>
      </c>
    </row>
    <row r="275" spans="1:15" x14ac:dyDescent="0.15">
      <c r="A275" s="25">
        <v>330</v>
      </c>
      <c r="B275" s="26">
        <f t="shared" ref="B275:B338" si="61">ROUNDDOWN(((A275-200)*$S$10+$R$8+$R$13)*$T$5,0)</f>
        <v>79758</v>
      </c>
      <c r="C275" s="27">
        <f t="shared" ref="C275:C338" si="62">ROUNDDOWN(((A275-200)*$S$10+$S$8+$R$13)*$T$5,0)</f>
        <v>81054</v>
      </c>
      <c r="D275" s="27">
        <f t="shared" ref="D275:D338" si="63">ROUNDDOWN(((A275-200)*$S$10+$T$8+$R$13)*$T$5,0)</f>
        <v>82674</v>
      </c>
      <c r="E275" s="27">
        <f t="shared" ref="E275:E338" si="64">ROUNDDOWN(((A275-200)*$S$10+$U$8+$R$13)*$T$5,0)</f>
        <v>84294</v>
      </c>
      <c r="F275" s="27">
        <f t="shared" ref="F275:F338" si="65">ROUNDDOWN(((A275-200)*$S$10+$V$8+$R$13)*$T$5,0)</f>
        <v>85806</v>
      </c>
      <c r="G275" s="14"/>
      <c r="H275" s="27">
        <f t="shared" ref="H275:H338" si="66">(A275-200)*$T$19+$R$23</f>
        <v>91424</v>
      </c>
      <c r="I275" s="14"/>
      <c r="J275" s="28">
        <v>330</v>
      </c>
      <c r="K275" s="26">
        <f t="shared" si="56"/>
        <v>171182</v>
      </c>
      <c r="L275" s="27">
        <f t="shared" si="57"/>
        <v>172478</v>
      </c>
      <c r="M275" s="27">
        <f t="shared" si="58"/>
        <v>174098</v>
      </c>
      <c r="N275" s="27">
        <f t="shared" si="59"/>
        <v>175718</v>
      </c>
      <c r="O275" s="27">
        <f t="shared" si="60"/>
        <v>177230</v>
      </c>
    </row>
    <row r="276" spans="1:15" x14ac:dyDescent="0.15">
      <c r="A276" s="18">
        <v>331</v>
      </c>
      <c r="B276" s="21">
        <f t="shared" si="61"/>
        <v>80022</v>
      </c>
      <c r="C276" s="15">
        <f t="shared" si="62"/>
        <v>81318</v>
      </c>
      <c r="D276" s="15">
        <f t="shared" si="63"/>
        <v>82938</v>
      </c>
      <c r="E276" s="15">
        <f t="shared" si="64"/>
        <v>84558</v>
      </c>
      <c r="F276" s="15">
        <f t="shared" si="65"/>
        <v>86070</v>
      </c>
      <c r="G276" s="14"/>
      <c r="H276" s="15">
        <f t="shared" si="66"/>
        <v>91741</v>
      </c>
      <c r="I276" s="14"/>
      <c r="J276" s="23">
        <v>331</v>
      </c>
      <c r="K276" s="21">
        <f t="shared" si="56"/>
        <v>171763</v>
      </c>
      <c r="L276" s="15">
        <f t="shared" si="57"/>
        <v>173059</v>
      </c>
      <c r="M276" s="15">
        <f t="shared" si="58"/>
        <v>174679</v>
      </c>
      <c r="N276" s="15">
        <f t="shared" si="59"/>
        <v>176299</v>
      </c>
      <c r="O276" s="15">
        <f t="shared" si="60"/>
        <v>177811</v>
      </c>
    </row>
    <row r="277" spans="1:15" x14ac:dyDescent="0.15">
      <c r="A277" s="18">
        <v>332</v>
      </c>
      <c r="B277" s="21">
        <f t="shared" si="61"/>
        <v>80287</v>
      </c>
      <c r="C277" s="15">
        <f t="shared" si="62"/>
        <v>81583</v>
      </c>
      <c r="D277" s="15">
        <f t="shared" si="63"/>
        <v>83203</v>
      </c>
      <c r="E277" s="15">
        <f t="shared" si="64"/>
        <v>84823</v>
      </c>
      <c r="F277" s="15">
        <f t="shared" si="65"/>
        <v>86335</v>
      </c>
      <c r="G277" s="14"/>
      <c r="H277" s="15">
        <f t="shared" si="66"/>
        <v>92058</v>
      </c>
      <c r="I277" s="14"/>
      <c r="J277" s="23">
        <v>332</v>
      </c>
      <c r="K277" s="21">
        <f t="shared" si="56"/>
        <v>172345</v>
      </c>
      <c r="L277" s="15">
        <f t="shared" si="57"/>
        <v>173641</v>
      </c>
      <c r="M277" s="15">
        <f t="shared" si="58"/>
        <v>175261</v>
      </c>
      <c r="N277" s="15">
        <f t="shared" si="59"/>
        <v>176881</v>
      </c>
      <c r="O277" s="15">
        <f t="shared" si="60"/>
        <v>178393</v>
      </c>
    </row>
    <row r="278" spans="1:15" x14ac:dyDescent="0.15">
      <c r="A278" s="18">
        <v>333</v>
      </c>
      <c r="B278" s="21">
        <f t="shared" si="61"/>
        <v>80551</v>
      </c>
      <c r="C278" s="15">
        <f t="shared" si="62"/>
        <v>81847</v>
      </c>
      <c r="D278" s="15">
        <f t="shared" si="63"/>
        <v>83467</v>
      </c>
      <c r="E278" s="15">
        <f t="shared" si="64"/>
        <v>85087</v>
      </c>
      <c r="F278" s="15">
        <f t="shared" si="65"/>
        <v>86599</v>
      </c>
      <c r="G278" s="14"/>
      <c r="H278" s="15">
        <f t="shared" si="66"/>
        <v>92375</v>
      </c>
      <c r="I278" s="14"/>
      <c r="J278" s="23">
        <v>333</v>
      </c>
      <c r="K278" s="21">
        <f t="shared" si="56"/>
        <v>172926</v>
      </c>
      <c r="L278" s="15">
        <f t="shared" si="57"/>
        <v>174222</v>
      </c>
      <c r="M278" s="15">
        <f t="shared" si="58"/>
        <v>175842</v>
      </c>
      <c r="N278" s="15">
        <f t="shared" si="59"/>
        <v>177462</v>
      </c>
      <c r="O278" s="15">
        <f t="shared" si="60"/>
        <v>178974</v>
      </c>
    </row>
    <row r="279" spans="1:15" x14ac:dyDescent="0.15">
      <c r="A279" s="18">
        <v>334</v>
      </c>
      <c r="B279" s="21">
        <f t="shared" si="61"/>
        <v>80816</v>
      </c>
      <c r="C279" s="15">
        <f t="shared" si="62"/>
        <v>82112</v>
      </c>
      <c r="D279" s="15">
        <f t="shared" si="63"/>
        <v>83732</v>
      </c>
      <c r="E279" s="15">
        <f t="shared" si="64"/>
        <v>85352</v>
      </c>
      <c r="F279" s="15">
        <f t="shared" si="65"/>
        <v>86864</v>
      </c>
      <c r="G279" s="14"/>
      <c r="H279" s="15">
        <f t="shared" si="66"/>
        <v>92692</v>
      </c>
      <c r="I279" s="14"/>
      <c r="J279" s="23">
        <v>334</v>
      </c>
      <c r="K279" s="21">
        <f t="shared" si="56"/>
        <v>173508</v>
      </c>
      <c r="L279" s="15">
        <f t="shared" si="57"/>
        <v>174804</v>
      </c>
      <c r="M279" s="15">
        <f t="shared" si="58"/>
        <v>176424</v>
      </c>
      <c r="N279" s="15">
        <f t="shared" si="59"/>
        <v>178044</v>
      </c>
      <c r="O279" s="15">
        <f t="shared" si="60"/>
        <v>179556</v>
      </c>
    </row>
    <row r="280" spans="1:15" x14ac:dyDescent="0.15">
      <c r="A280" s="18">
        <v>335</v>
      </c>
      <c r="B280" s="21">
        <f t="shared" si="61"/>
        <v>81081</v>
      </c>
      <c r="C280" s="15">
        <f t="shared" si="62"/>
        <v>82377</v>
      </c>
      <c r="D280" s="15">
        <f t="shared" si="63"/>
        <v>83997</v>
      </c>
      <c r="E280" s="15">
        <f t="shared" si="64"/>
        <v>85617</v>
      </c>
      <c r="F280" s="15">
        <f t="shared" si="65"/>
        <v>87129</v>
      </c>
      <c r="G280" s="14"/>
      <c r="H280" s="15">
        <f t="shared" si="66"/>
        <v>93009</v>
      </c>
      <c r="I280" s="14"/>
      <c r="J280" s="23">
        <v>335</v>
      </c>
      <c r="K280" s="21">
        <f t="shared" si="56"/>
        <v>174090</v>
      </c>
      <c r="L280" s="15">
        <f t="shared" si="57"/>
        <v>175386</v>
      </c>
      <c r="M280" s="15">
        <f t="shared" si="58"/>
        <v>177006</v>
      </c>
      <c r="N280" s="15">
        <f t="shared" si="59"/>
        <v>178626</v>
      </c>
      <c r="O280" s="15">
        <f t="shared" si="60"/>
        <v>180138</v>
      </c>
    </row>
    <row r="281" spans="1:15" x14ac:dyDescent="0.15">
      <c r="A281" s="18">
        <v>336</v>
      </c>
      <c r="B281" s="21">
        <f t="shared" si="61"/>
        <v>81345</v>
      </c>
      <c r="C281" s="15">
        <f t="shared" si="62"/>
        <v>82641</v>
      </c>
      <c r="D281" s="15">
        <f t="shared" si="63"/>
        <v>84261</v>
      </c>
      <c r="E281" s="15">
        <f t="shared" si="64"/>
        <v>85881</v>
      </c>
      <c r="F281" s="15">
        <f t="shared" si="65"/>
        <v>87393</v>
      </c>
      <c r="G281" s="14"/>
      <c r="H281" s="15">
        <f t="shared" si="66"/>
        <v>93326</v>
      </c>
      <c r="I281" s="14"/>
      <c r="J281" s="23">
        <v>336</v>
      </c>
      <c r="K281" s="21">
        <f t="shared" si="56"/>
        <v>174671</v>
      </c>
      <c r="L281" s="15">
        <f t="shared" si="57"/>
        <v>175967</v>
      </c>
      <c r="M281" s="15">
        <f t="shared" si="58"/>
        <v>177587</v>
      </c>
      <c r="N281" s="15">
        <f t="shared" si="59"/>
        <v>179207</v>
      </c>
      <c r="O281" s="15">
        <f t="shared" si="60"/>
        <v>180719</v>
      </c>
    </row>
    <row r="282" spans="1:15" x14ac:dyDescent="0.15">
      <c r="A282" s="18">
        <v>337</v>
      </c>
      <c r="B282" s="21">
        <f t="shared" si="61"/>
        <v>81610</v>
      </c>
      <c r="C282" s="15">
        <f t="shared" si="62"/>
        <v>82906</v>
      </c>
      <c r="D282" s="15">
        <f t="shared" si="63"/>
        <v>84526</v>
      </c>
      <c r="E282" s="15">
        <f t="shared" si="64"/>
        <v>86146</v>
      </c>
      <c r="F282" s="15">
        <f t="shared" si="65"/>
        <v>87658</v>
      </c>
      <c r="G282" s="14"/>
      <c r="H282" s="15">
        <f t="shared" si="66"/>
        <v>93643</v>
      </c>
      <c r="I282" s="14"/>
      <c r="J282" s="23">
        <v>337</v>
      </c>
      <c r="K282" s="21">
        <f t="shared" si="56"/>
        <v>175253</v>
      </c>
      <c r="L282" s="15">
        <f t="shared" si="57"/>
        <v>176549</v>
      </c>
      <c r="M282" s="15">
        <f t="shared" si="58"/>
        <v>178169</v>
      </c>
      <c r="N282" s="15">
        <f t="shared" si="59"/>
        <v>179789</v>
      </c>
      <c r="O282" s="15">
        <f t="shared" si="60"/>
        <v>181301</v>
      </c>
    </row>
    <row r="283" spans="1:15" x14ac:dyDescent="0.15">
      <c r="A283" s="18">
        <v>338</v>
      </c>
      <c r="B283" s="21">
        <f t="shared" si="61"/>
        <v>81874</v>
      </c>
      <c r="C283" s="15">
        <f t="shared" si="62"/>
        <v>83170</v>
      </c>
      <c r="D283" s="15">
        <f t="shared" si="63"/>
        <v>84790</v>
      </c>
      <c r="E283" s="15">
        <f t="shared" si="64"/>
        <v>86410</v>
      </c>
      <c r="F283" s="15">
        <f t="shared" si="65"/>
        <v>87922</v>
      </c>
      <c r="G283" s="14"/>
      <c r="H283" s="15">
        <f t="shared" si="66"/>
        <v>93960</v>
      </c>
      <c r="I283" s="14"/>
      <c r="J283" s="23">
        <v>338</v>
      </c>
      <c r="K283" s="21">
        <f t="shared" si="56"/>
        <v>175834</v>
      </c>
      <c r="L283" s="15">
        <f t="shared" si="57"/>
        <v>177130</v>
      </c>
      <c r="M283" s="15">
        <f t="shared" si="58"/>
        <v>178750</v>
      </c>
      <c r="N283" s="15">
        <f t="shared" si="59"/>
        <v>180370</v>
      </c>
      <c r="O283" s="15">
        <f t="shared" si="60"/>
        <v>181882</v>
      </c>
    </row>
    <row r="284" spans="1:15" x14ac:dyDescent="0.15">
      <c r="A284" s="18">
        <v>339</v>
      </c>
      <c r="B284" s="21">
        <f t="shared" si="61"/>
        <v>82139</v>
      </c>
      <c r="C284" s="15">
        <f t="shared" si="62"/>
        <v>83435</v>
      </c>
      <c r="D284" s="15">
        <f t="shared" si="63"/>
        <v>85055</v>
      </c>
      <c r="E284" s="15">
        <f t="shared" si="64"/>
        <v>86675</v>
      </c>
      <c r="F284" s="15">
        <f t="shared" si="65"/>
        <v>88187</v>
      </c>
      <c r="G284" s="14"/>
      <c r="H284" s="15">
        <f t="shared" si="66"/>
        <v>94277</v>
      </c>
      <c r="I284" s="14"/>
      <c r="J284" s="23">
        <v>339</v>
      </c>
      <c r="K284" s="21">
        <f t="shared" si="56"/>
        <v>176416</v>
      </c>
      <c r="L284" s="15">
        <f t="shared" si="57"/>
        <v>177712</v>
      </c>
      <c r="M284" s="15">
        <f t="shared" si="58"/>
        <v>179332</v>
      </c>
      <c r="N284" s="15">
        <f t="shared" si="59"/>
        <v>180952</v>
      </c>
      <c r="O284" s="15">
        <f t="shared" si="60"/>
        <v>182464</v>
      </c>
    </row>
    <row r="285" spans="1:15" x14ac:dyDescent="0.15">
      <c r="A285" s="25">
        <v>340</v>
      </c>
      <c r="B285" s="26">
        <f t="shared" si="61"/>
        <v>82404</v>
      </c>
      <c r="C285" s="27">
        <f t="shared" si="62"/>
        <v>83700</v>
      </c>
      <c r="D285" s="27">
        <f t="shared" si="63"/>
        <v>85320</v>
      </c>
      <c r="E285" s="27">
        <f t="shared" si="64"/>
        <v>86940</v>
      </c>
      <c r="F285" s="27">
        <f t="shared" si="65"/>
        <v>88452</v>
      </c>
      <c r="G285" s="14"/>
      <c r="H285" s="27">
        <f t="shared" si="66"/>
        <v>94594</v>
      </c>
      <c r="I285" s="14"/>
      <c r="J285" s="28">
        <v>340</v>
      </c>
      <c r="K285" s="26">
        <f t="shared" si="56"/>
        <v>176998</v>
      </c>
      <c r="L285" s="27">
        <f t="shared" si="57"/>
        <v>178294</v>
      </c>
      <c r="M285" s="27">
        <f t="shared" si="58"/>
        <v>179914</v>
      </c>
      <c r="N285" s="27">
        <f t="shared" si="59"/>
        <v>181534</v>
      </c>
      <c r="O285" s="27">
        <f t="shared" si="60"/>
        <v>183046</v>
      </c>
    </row>
    <row r="286" spans="1:15" x14ac:dyDescent="0.15">
      <c r="A286" s="18">
        <v>341</v>
      </c>
      <c r="B286" s="21">
        <f t="shared" si="61"/>
        <v>82668</v>
      </c>
      <c r="C286" s="15">
        <f t="shared" si="62"/>
        <v>83964</v>
      </c>
      <c r="D286" s="15">
        <f t="shared" si="63"/>
        <v>85584</v>
      </c>
      <c r="E286" s="15">
        <f t="shared" si="64"/>
        <v>87204</v>
      </c>
      <c r="F286" s="15">
        <f t="shared" si="65"/>
        <v>88716</v>
      </c>
      <c r="G286" s="14"/>
      <c r="H286" s="15">
        <f t="shared" si="66"/>
        <v>94911</v>
      </c>
      <c r="I286" s="14"/>
      <c r="J286" s="23">
        <v>341</v>
      </c>
      <c r="K286" s="21">
        <f t="shared" si="56"/>
        <v>177579</v>
      </c>
      <c r="L286" s="15">
        <f t="shared" si="57"/>
        <v>178875</v>
      </c>
      <c r="M286" s="15">
        <f t="shared" si="58"/>
        <v>180495</v>
      </c>
      <c r="N286" s="15">
        <f t="shared" si="59"/>
        <v>182115</v>
      </c>
      <c r="O286" s="15">
        <f t="shared" si="60"/>
        <v>183627</v>
      </c>
    </row>
    <row r="287" spans="1:15" x14ac:dyDescent="0.15">
      <c r="A287" s="18">
        <v>342</v>
      </c>
      <c r="B287" s="21">
        <f t="shared" si="61"/>
        <v>82933</v>
      </c>
      <c r="C287" s="15">
        <f t="shared" si="62"/>
        <v>84229</v>
      </c>
      <c r="D287" s="15">
        <f t="shared" si="63"/>
        <v>85849</v>
      </c>
      <c r="E287" s="15">
        <f t="shared" si="64"/>
        <v>87469</v>
      </c>
      <c r="F287" s="15">
        <f t="shared" si="65"/>
        <v>88981</v>
      </c>
      <c r="G287" s="14"/>
      <c r="H287" s="15">
        <f t="shared" si="66"/>
        <v>95228</v>
      </c>
      <c r="I287" s="14"/>
      <c r="J287" s="23">
        <v>342</v>
      </c>
      <c r="K287" s="21">
        <f t="shared" si="56"/>
        <v>178161</v>
      </c>
      <c r="L287" s="15">
        <f t="shared" si="57"/>
        <v>179457</v>
      </c>
      <c r="M287" s="15">
        <f t="shared" si="58"/>
        <v>181077</v>
      </c>
      <c r="N287" s="15">
        <f t="shared" si="59"/>
        <v>182697</v>
      </c>
      <c r="O287" s="15">
        <f t="shared" si="60"/>
        <v>184209</v>
      </c>
    </row>
    <row r="288" spans="1:15" x14ac:dyDescent="0.15">
      <c r="A288" s="18">
        <v>343</v>
      </c>
      <c r="B288" s="21">
        <f t="shared" si="61"/>
        <v>83197</v>
      </c>
      <c r="C288" s="15">
        <f t="shared" si="62"/>
        <v>84493</v>
      </c>
      <c r="D288" s="15">
        <f t="shared" si="63"/>
        <v>86113</v>
      </c>
      <c r="E288" s="15">
        <f t="shared" si="64"/>
        <v>87733</v>
      </c>
      <c r="F288" s="15">
        <f t="shared" si="65"/>
        <v>89245</v>
      </c>
      <c r="G288" s="14"/>
      <c r="H288" s="15">
        <f t="shared" si="66"/>
        <v>95545</v>
      </c>
      <c r="I288" s="14"/>
      <c r="J288" s="23">
        <v>343</v>
      </c>
      <c r="K288" s="21">
        <f t="shared" si="56"/>
        <v>178742</v>
      </c>
      <c r="L288" s="15">
        <f t="shared" si="57"/>
        <v>180038</v>
      </c>
      <c r="M288" s="15">
        <f t="shared" si="58"/>
        <v>181658</v>
      </c>
      <c r="N288" s="15">
        <f t="shared" si="59"/>
        <v>183278</v>
      </c>
      <c r="O288" s="15">
        <f t="shared" si="60"/>
        <v>184790</v>
      </c>
    </row>
    <row r="289" spans="1:15" x14ac:dyDescent="0.15">
      <c r="A289" s="18">
        <v>344</v>
      </c>
      <c r="B289" s="21">
        <f t="shared" si="61"/>
        <v>83462</v>
      </c>
      <c r="C289" s="15">
        <f t="shared" si="62"/>
        <v>84758</v>
      </c>
      <c r="D289" s="15">
        <f t="shared" si="63"/>
        <v>86378</v>
      </c>
      <c r="E289" s="15">
        <f t="shared" si="64"/>
        <v>87998</v>
      </c>
      <c r="F289" s="15">
        <f t="shared" si="65"/>
        <v>89510</v>
      </c>
      <c r="G289" s="14"/>
      <c r="H289" s="15">
        <f t="shared" si="66"/>
        <v>95862</v>
      </c>
      <c r="I289" s="14"/>
      <c r="J289" s="23">
        <v>344</v>
      </c>
      <c r="K289" s="21">
        <f t="shared" si="56"/>
        <v>179324</v>
      </c>
      <c r="L289" s="15">
        <f t="shared" si="57"/>
        <v>180620</v>
      </c>
      <c r="M289" s="15">
        <f t="shared" si="58"/>
        <v>182240</v>
      </c>
      <c r="N289" s="15">
        <f t="shared" si="59"/>
        <v>183860</v>
      </c>
      <c r="O289" s="15">
        <f t="shared" si="60"/>
        <v>185372</v>
      </c>
    </row>
    <row r="290" spans="1:15" x14ac:dyDescent="0.15">
      <c r="A290" s="18">
        <v>345</v>
      </c>
      <c r="B290" s="21">
        <f t="shared" si="61"/>
        <v>83727</v>
      </c>
      <c r="C290" s="15">
        <f t="shared" si="62"/>
        <v>85023</v>
      </c>
      <c r="D290" s="15">
        <f t="shared" si="63"/>
        <v>86643</v>
      </c>
      <c r="E290" s="15">
        <f t="shared" si="64"/>
        <v>88263</v>
      </c>
      <c r="F290" s="15">
        <f t="shared" si="65"/>
        <v>89775</v>
      </c>
      <c r="G290" s="14"/>
      <c r="H290" s="15">
        <f t="shared" si="66"/>
        <v>96179</v>
      </c>
      <c r="I290" s="14"/>
      <c r="J290" s="23">
        <v>345</v>
      </c>
      <c r="K290" s="21">
        <f t="shared" si="56"/>
        <v>179906</v>
      </c>
      <c r="L290" s="15">
        <f t="shared" si="57"/>
        <v>181202</v>
      </c>
      <c r="M290" s="15">
        <f t="shared" si="58"/>
        <v>182822</v>
      </c>
      <c r="N290" s="15">
        <f t="shared" si="59"/>
        <v>184442</v>
      </c>
      <c r="O290" s="15">
        <f t="shared" si="60"/>
        <v>185954</v>
      </c>
    </row>
    <row r="291" spans="1:15" x14ac:dyDescent="0.15">
      <c r="A291" s="18">
        <v>346</v>
      </c>
      <c r="B291" s="21">
        <f t="shared" si="61"/>
        <v>83991</v>
      </c>
      <c r="C291" s="15">
        <f t="shared" si="62"/>
        <v>85287</v>
      </c>
      <c r="D291" s="15">
        <f t="shared" si="63"/>
        <v>86907</v>
      </c>
      <c r="E291" s="15">
        <f t="shared" si="64"/>
        <v>88527</v>
      </c>
      <c r="F291" s="15">
        <f t="shared" si="65"/>
        <v>90039</v>
      </c>
      <c r="G291" s="14"/>
      <c r="H291" s="15">
        <f t="shared" si="66"/>
        <v>96496</v>
      </c>
      <c r="I291" s="14"/>
      <c r="J291" s="23">
        <v>346</v>
      </c>
      <c r="K291" s="21">
        <f t="shared" si="56"/>
        <v>180487</v>
      </c>
      <c r="L291" s="15">
        <f t="shared" si="57"/>
        <v>181783</v>
      </c>
      <c r="M291" s="15">
        <f t="shared" si="58"/>
        <v>183403</v>
      </c>
      <c r="N291" s="15">
        <f t="shared" si="59"/>
        <v>185023</v>
      </c>
      <c r="O291" s="15">
        <f t="shared" si="60"/>
        <v>186535</v>
      </c>
    </row>
    <row r="292" spans="1:15" x14ac:dyDescent="0.15">
      <c r="A292" s="18">
        <v>347</v>
      </c>
      <c r="B292" s="21">
        <f t="shared" si="61"/>
        <v>84256</v>
      </c>
      <c r="C292" s="15">
        <f t="shared" si="62"/>
        <v>85552</v>
      </c>
      <c r="D292" s="15">
        <f t="shared" si="63"/>
        <v>87172</v>
      </c>
      <c r="E292" s="15">
        <f t="shared" si="64"/>
        <v>88792</v>
      </c>
      <c r="F292" s="15">
        <f t="shared" si="65"/>
        <v>90304</v>
      </c>
      <c r="G292" s="14"/>
      <c r="H292" s="15">
        <f t="shared" si="66"/>
        <v>96813</v>
      </c>
      <c r="I292" s="14"/>
      <c r="J292" s="23">
        <v>347</v>
      </c>
      <c r="K292" s="21">
        <f t="shared" si="56"/>
        <v>181069</v>
      </c>
      <c r="L292" s="15">
        <f t="shared" si="57"/>
        <v>182365</v>
      </c>
      <c r="M292" s="15">
        <f t="shared" si="58"/>
        <v>183985</v>
      </c>
      <c r="N292" s="15">
        <f t="shared" si="59"/>
        <v>185605</v>
      </c>
      <c r="O292" s="15">
        <f t="shared" si="60"/>
        <v>187117</v>
      </c>
    </row>
    <row r="293" spans="1:15" x14ac:dyDescent="0.15">
      <c r="A293" s="18">
        <v>348</v>
      </c>
      <c r="B293" s="21">
        <f t="shared" si="61"/>
        <v>84520</v>
      </c>
      <c r="C293" s="15">
        <f t="shared" si="62"/>
        <v>85816</v>
      </c>
      <c r="D293" s="15">
        <f t="shared" si="63"/>
        <v>87436</v>
      </c>
      <c r="E293" s="15">
        <f t="shared" si="64"/>
        <v>89056</v>
      </c>
      <c r="F293" s="15">
        <f t="shared" si="65"/>
        <v>90568</v>
      </c>
      <c r="G293" s="14"/>
      <c r="H293" s="15">
        <f t="shared" si="66"/>
        <v>97130</v>
      </c>
      <c r="I293" s="14"/>
      <c r="J293" s="23">
        <v>348</v>
      </c>
      <c r="K293" s="21">
        <f t="shared" si="56"/>
        <v>181650</v>
      </c>
      <c r="L293" s="15">
        <f t="shared" si="57"/>
        <v>182946</v>
      </c>
      <c r="M293" s="15">
        <f t="shared" si="58"/>
        <v>184566</v>
      </c>
      <c r="N293" s="15">
        <f t="shared" si="59"/>
        <v>186186</v>
      </c>
      <c r="O293" s="15">
        <f t="shared" si="60"/>
        <v>187698</v>
      </c>
    </row>
    <row r="294" spans="1:15" x14ac:dyDescent="0.15">
      <c r="A294" s="18">
        <v>349</v>
      </c>
      <c r="B294" s="21">
        <f t="shared" si="61"/>
        <v>84785</v>
      </c>
      <c r="C294" s="15">
        <f t="shared" si="62"/>
        <v>86081</v>
      </c>
      <c r="D294" s="15">
        <f t="shared" si="63"/>
        <v>87701</v>
      </c>
      <c r="E294" s="15">
        <f t="shared" si="64"/>
        <v>89321</v>
      </c>
      <c r="F294" s="15">
        <f t="shared" si="65"/>
        <v>90833</v>
      </c>
      <c r="G294" s="14"/>
      <c r="H294" s="15">
        <f t="shared" si="66"/>
        <v>97447</v>
      </c>
      <c r="I294" s="14"/>
      <c r="J294" s="23">
        <v>349</v>
      </c>
      <c r="K294" s="21">
        <f t="shared" si="56"/>
        <v>182232</v>
      </c>
      <c r="L294" s="15">
        <f t="shared" si="57"/>
        <v>183528</v>
      </c>
      <c r="M294" s="15">
        <f t="shared" si="58"/>
        <v>185148</v>
      </c>
      <c r="N294" s="15">
        <f t="shared" si="59"/>
        <v>186768</v>
      </c>
      <c r="O294" s="15">
        <f t="shared" si="60"/>
        <v>188280</v>
      </c>
    </row>
    <row r="295" spans="1:15" x14ac:dyDescent="0.15">
      <c r="A295" s="25">
        <v>350</v>
      </c>
      <c r="B295" s="26">
        <f t="shared" si="61"/>
        <v>85050</v>
      </c>
      <c r="C295" s="27">
        <f t="shared" si="62"/>
        <v>86346</v>
      </c>
      <c r="D295" s="27">
        <f t="shared" si="63"/>
        <v>87966</v>
      </c>
      <c r="E295" s="27">
        <f t="shared" si="64"/>
        <v>89586</v>
      </c>
      <c r="F295" s="27">
        <f t="shared" si="65"/>
        <v>91098</v>
      </c>
      <c r="G295" s="14"/>
      <c r="H295" s="27">
        <f t="shared" si="66"/>
        <v>97764</v>
      </c>
      <c r="I295" s="14"/>
      <c r="J295" s="28">
        <v>350</v>
      </c>
      <c r="K295" s="26">
        <f t="shared" si="56"/>
        <v>182814</v>
      </c>
      <c r="L295" s="27">
        <f t="shared" si="57"/>
        <v>184110</v>
      </c>
      <c r="M295" s="27">
        <f t="shared" si="58"/>
        <v>185730</v>
      </c>
      <c r="N295" s="27">
        <f t="shared" si="59"/>
        <v>187350</v>
      </c>
      <c r="O295" s="27">
        <f t="shared" si="60"/>
        <v>188862</v>
      </c>
    </row>
    <row r="296" spans="1:15" x14ac:dyDescent="0.15">
      <c r="A296" s="18">
        <v>351</v>
      </c>
      <c r="B296" s="21">
        <f t="shared" si="61"/>
        <v>85314</v>
      </c>
      <c r="C296" s="15">
        <f t="shared" si="62"/>
        <v>86610</v>
      </c>
      <c r="D296" s="15">
        <f t="shared" si="63"/>
        <v>88230</v>
      </c>
      <c r="E296" s="15">
        <f t="shared" si="64"/>
        <v>89850</v>
      </c>
      <c r="F296" s="15">
        <f t="shared" si="65"/>
        <v>91362</v>
      </c>
      <c r="G296" s="14"/>
      <c r="H296" s="15">
        <f t="shared" si="66"/>
        <v>98081</v>
      </c>
      <c r="I296" s="14"/>
      <c r="J296" s="23">
        <v>351</v>
      </c>
      <c r="K296" s="21">
        <f t="shared" si="56"/>
        <v>183395</v>
      </c>
      <c r="L296" s="15">
        <f t="shared" si="57"/>
        <v>184691</v>
      </c>
      <c r="M296" s="15">
        <f t="shared" si="58"/>
        <v>186311</v>
      </c>
      <c r="N296" s="15">
        <f t="shared" si="59"/>
        <v>187931</v>
      </c>
      <c r="O296" s="15">
        <f t="shared" si="60"/>
        <v>189443</v>
      </c>
    </row>
    <row r="297" spans="1:15" x14ac:dyDescent="0.15">
      <c r="A297" s="18">
        <v>352</v>
      </c>
      <c r="B297" s="21">
        <f t="shared" si="61"/>
        <v>85579</v>
      </c>
      <c r="C297" s="15">
        <f t="shared" si="62"/>
        <v>86875</v>
      </c>
      <c r="D297" s="15">
        <f t="shared" si="63"/>
        <v>88495</v>
      </c>
      <c r="E297" s="15">
        <f t="shared" si="64"/>
        <v>90115</v>
      </c>
      <c r="F297" s="15">
        <f t="shared" si="65"/>
        <v>91627</v>
      </c>
      <c r="G297" s="14"/>
      <c r="H297" s="15">
        <f t="shared" si="66"/>
        <v>98398</v>
      </c>
      <c r="I297" s="14"/>
      <c r="J297" s="23">
        <v>352</v>
      </c>
      <c r="K297" s="21">
        <f t="shared" si="56"/>
        <v>183977</v>
      </c>
      <c r="L297" s="15">
        <f t="shared" si="57"/>
        <v>185273</v>
      </c>
      <c r="M297" s="15">
        <f t="shared" si="58"/>
        <v>186893</v>
      </c>
      <c r="N297" s="15">
        <f t="shared" si="59"/>
        <v>188513</v>
      </c>
      <c r="O297" s="15">
        <f t="shared" si="60"/>
        <v>190025</v>
      </c>
    </row>
    <row r="298" spans="1:15" x14ac:dyDescent="0.15">
      <c r="A298" s="18">
        <v>353</v>
      </c>
      <c r="B298" s="21">
        <f t="shared" si="61"/>
        <v>85843</v>
      </c>
      <c r="C298" s="15">
        <f t="shared" si="62"/>
        <v>87139</v>
      </c>
      <c r="D298" s="15">
        <f t="shared" si="63"/>
        <v>88759</v>
      </c>
      <c r="E298" s="15">
        <f t="shared" si="64"/>
        <v>90379</v>
      </c>
      <c r="F298" s="15">
        <f t="shared" si="65"/>
        <v>91891</v>
      </c>
      <c r="G298" s="14"/>
      <c r="H298" s="15">
        <f t="shared" si="66"/>
        <v>98715</v>
      </c>
      <c r="I298" s="14"/>
      <c r="J298" s="23">
        <v>353</v>
      </c>
      <c r="K298" s="21">
        <f t="shared" si="56"/>
        <v>184558</v>
      </c>
      <c r="L298" s="15">
        <f t="shared" si="57"/>
        <v>185854</v>
      </c>
      <c r="M298" s="15">
        <f t="shared" si="58"/>
        <v>187474</v>
      </c>
      <c r="N298" s="15">
        <f t="shared" si="59"/>
        <v>189094</v>
      </c>
      <c r="O298" s="15">
        <f t="shared" si="60"/>
        <v>190606</v>
      </c>
    </row>
    <row r="299" spans="1:15" x14ac:dyDescent="0.15">
      <c r="A299" s="18">
        <v>354</v>
      </c>
      <c r="B299" s="21">
        <f t="shared" si="61"/>
        <v>86108</v>
      </c>
      <c r="C299" s="15">
        <f t="shared" si="62"/>
        <v>87404</v>
      </c>
      <c r="D299" s="15">
        <f t="shared" si="63"/>
        <v>89024</v>
      </c>
      <c r="E299" s="15">
        <f t="shared" si="64"/>
        <v>90644</v>
      </c>
      <c r="F299" s="15">
        <f t="shared" si="65"/>
        <v>92156</v>
      </c>
      <c r="G299" s="14"/>
      <c r="H299" s="15">
        <f t="shared" si="66"/>
        <v>99032</v>
      </c>
      <c r="I299" s="14"/>
      <c r="J299" s="23">
        <v>354</v>
      </c>
      <c r="K299" s="21">
        <f t="shared" si="56"/>
        <v>185140</v>
      </c>
      <c r="L299" s="15">
        <f t="shared" si="57"/>
        <v>186436</v>
      </c>
      <c r="M299" s="15">
        <f t="shared" si="58"/>
        <v>188056</v>
      </c>
      <c r="N299" s="15">
        <f t="shared" si="59"/>
        <v>189676</v>
      </c>
      <c r="O299" s="15">
        <f t="shared" si="60"/>
        <v>191188</v>
      </c>
    </row>
    <row r="300" spans="1:15" x14ac:dyDescent="0.15">
      <c r="A300" s="18">
        <v>355</v>
      </c>
      <c r="B300" s="21">
        <f t="shared" si="61"/>
        <v>86373</v>
      </c>
      <c r="C300" s="15">
        <f t="shared" si="62"/>
        <v>87669</v>
      </c>
      <c r="D300" s="15">
        <f t="shared" si="63"/>
        <v>89289</v>
      </c>
      <c r="E300" s="15">
        <f t="shared" si="64"/>
        <v>90909</v>
      </c>
      <c r="F300" s="15">
        <f t="shared" si="65"/>
        <v>92421</v>
      </c>
      <c r="G300" s="14"/>
      <c r="H300" s="15">
        <f t="shared" si="66"/>
        <v>99349</v>
      </c>
      <c r="I300" s="14"/>
      <c r="J300" s="23">
        <v>355</v>
      </c>
      <c r="K300" s="21">
        <f t="shared" si="56"/>
        <v>185722</v>
      </c>
      <c r="L300" s="15">
        <f t="shared" si="57"/>
        <v>187018</v>
      </c>
      <c r="M300" s="15">
        <f t="shared" si="58"/>
        <v>188638</v>
      </c>
      <c r="N300" s="15">
        <f t="shared" si="59"/>
        <v>190258</v>
      </c>
      <c r="O300" s="15">
        <f t="shared" si="60"/>
        <v>191770</v>
      </c>
    </row>
    <row r="301" spans="1:15" x14ac:dyDescent="0.15">
      <c r="A301" s="18">
        <v>356</v>
      </c>
      <c r="B301" s="21">
        <f t="shared" si="61"/>
        <v>86637</v>
      </c>
      <c r="C301" s="15">
        <f t="shared" si="62"/>
        <v>87933</v>
      </c>
      <c r="D301" s="15">
        <f t="shared" si="63"/>
        <v>89553</v>
      </c>
      <c r="E301" s="15">
        <f t="shared" si="64"/>
        <v>91173</v>
      </c>
      <c r="F301" s="15">
        <f t="shared" si="65"/>
        <v>92685</v>
      </c>
      <c r="G301" s="14"/>
      <c r="H301" s="15">
        <f t="shared" si="66"/>
        <v>99666</v>
      </c>
      <c r="I301" s="14"/>
      <c r="J301" s="23">
        <v>356</v>
      </c>
      <c r="K301" s="21">
        <f t="shared" si="56"/>
        <v>186303</v>
      </c>
      <c r="L301" s="15">
        <f t="shared" si="57"/>
        <v>187599</v>
      </c>
      <c r="M301" s="15">
        <f t="shared" si="58"/>
        <v>189219</v>
      </c>
      <c r="N301" s="15">
        <f t="shared" si="59"/>
        <v>190839</v>
      </c>
      <c r="O301" s="15">
        <f t="shared" si="60"/>
        <v>192351</v>
      </c>
    </row>
    <row r="302" spans="1:15" x14ac:dyDescent="0.15">
      <c r="A302" s="18">
        <v>357</v>
      </c>
      <c r="B302" s="21">
        <f t="shared" si="61"/>
        <v>86902</v>
      </c>
      <c r="C302" s="15">
        <f t="shared" si="62"/>
        <v>88198</v>
      </c>
      <c r="D302" s="15">
        <f t="shared" si="63"/>
        <v>89818</v>
      </c>
      <c r="E302" s="15">
        <f t="shared" si="64"/>
        <v>91438</v>
      </c>
      <c r="F302" s="15">
        <f t="shared" si="65"/>
        <v>92950</v>
      </c>
      <c r="G302" s="14"/>
      <c r="H302" s="15">
        <f t="shared" si="66"/>
        <v>99983</v>
      </c>
      <c r="I302" s="14"/>
      <c r="J302" s="23">
        <v>357</v>
      </c>
      <c r="K302" s="21">
        <f t="shared" si="56"/>
        <v>186885</v>
      </c>
      <c r="L302" s="15">
        <f t="shared" si="57"/>
        <v>188181</v>
      </c>
      <c r="M302" s="15">
        <f t="shared" si="58"/>
        <v>189801</v>
      </c>
      <c r="N302" s="15">
        <f t="shared" si="59"/>
        <v>191421</v>
      </c>
      <c r="O302" s="15">
        <f t="shared" si="60"/>
        <v>192933</v>
      </c>
    </row>
    <row r="303" spans="1:15" x14ac:dyDescent="0.15">
      <c r="A303" s="18">
        <v>358</v>
      </c>
      <c r="B303" s="21">
        <f t="shared" si="61"/>
        <v>87166</v>
      </c>
      <c r="C303" s="15">
        <f t="shared" si="62"/>
        <v>88462</v>
      </c>
      <c r="D303" s="15">
        <f t="shared" si="63"/>
        <v>90082</v>
      </c>
      <c r="E303" s="15">
        <f t="shared" si="64"/>
        <v>91702</v>
      </c>
      <c r="F303" s="15">
        <f t="shared" si="65"/>
        <v>93214</v>
      </c>
      <c r="G303" s="14"/>
      <c r="H303" s="15">
        <f t="shared" si="66"/>
        <v>100300</v>
      </c>
      <c r="I303" s="14"/>
      <c r="J303" s="23">
        <v>358</v>
      </c>
      <c r="K303" s="21">
        <f t="shared" si="56"/>
        <v>187466</v>
      </c>
      <c r="L303" s="15">
        <f t="shared" si="57"/>
        <v>188762</v>
      </c>
      <c r="M303" s="15">
        <f t="shared" si="58"/>
        <v>190382</v>
      </c>
      <c r="N303" s="15">
        <f t="shared" si="59"/>
        <v>192002</v>
      </c>
      <c r="O303" s="15">
        <f t="shared" si="60"/>
        <v>193514</v>
      </c>
    </row>
    <row r="304" spans="1:15" x14ac:dyDescent="0.15">
      <c r="A304" s="18">
        <v>359</v>
      </c>
      <c r="B304" s="21">
        <f t="shared" si="61"/>
        <v>87431</v>
      </c>
      <c r="C304" s="15">
        <f t="shared" si="62"/>
        <v>88727</v>
      </c>
      <c r="D304" s="15">
        <f t="shared" si="63"/>
        <v>90347</v>
      </c>
      <c r="E304" s="15">
        <f t="shared" si="64"/>
        <v>91967</v>
      </c>
      <c r="F304" s="15">
        <f t="shared" si="65"/>
        <v>93479</v>
      </c>
      <c r="G304" s="14"/>
      <c r="H304" s="15">
        <f t="shared" si="66"/>
        <v>100617</v>
      </c>
      <c r="I304" s="14"/>
      <c r="J304" s="23">
        <v>359</v>
      </c>
      <c r="K304" s="21">
        <f t="shared" si="56"/>
        <v>188048</v>
      </c>
      <c r="L304" s="15">
        <f t="shared" si="57"/>
        <v>189344</v>
      </c>
      <c r="M304" s="15">
        <f t="shared" si="58"/>
        <v>190964</v>
      </c>
      <c r="N304" s="15">
        <f t="shared" si="59"/>
        <v>192584</v>
      </c>
      <c r="O304" s="15">
        <f t="shared" si="60"/>
        <v>194096</v>
      </c>
    </row>
    <row r="305" spans="1:15" x14ac:dyDescent="0.15">
      <c r="A305" s="25">
        <v>360</v>
      </c>
      <c r="B305" s="26">
        <f t="shared" si="61"/>
        <v>87696</v>
      </c>
      <c r="C305" s="27">
        <f t="shared" si="62"/>
        <v>88992</v>
      </c>
      <c r="D305" s="27">
        <f t="shared" si="63"/>
        <v>90612</v>
      </c>
      <c r="E305" s="27">
        <f t="shared" si="64"/>
        <v>92232</v>
      </c>
      <c r="F305" s="27">
        <f t="shared" si="65"/>
        <v>93744</v>
      </c>
      <c r="G305" s="14"/>
      <c r="H305" s="27">
        <f t="shared" si="66"/>
        <v>100934</v>
      </c>
      <c r="I305" s="14"/>
      <c r="J305" s="28">
        <v>360</v>
      </c>
      <c r="K305" s="26">
        <f t="shared" si="56"/>
        <v>188630</v>
      </c>
      <c r="L305" s="27">
        <f t="shared" si="57"/>
        <v>189926</v>
      </c>
      <c r="M305" s="27">
        <f t="shared" si="58"/>
        <v>191546</v>
      </c>
      <c r="N305" s="27">
        <f t="shared" si="59"/>
        <v>193166</v>
      </c>
      <c r="O305" s="27">
        <f t="shared" si="60"/>
        <v>194678</v>
      </c>
    </row>
    <row r="306" spans="1:15" x14ac:dyDescent="0.15">
      <c r="A306" s="18">
        <v>361</v>
      </c>
      <c r="B306" s="21">
        <f t="shared" si="61"/>
        <v>87960</v>
      </c>
      <c r="C306" s="15">
        <f t="shared" si="62"/>
        <v>89256</v>
      </c>
      <c r="D306" s="15">
        <f t="shared" si="63"/>
        <v>90876</v>
      </c>
      <c r="E306" s="15">
        <f t="shared" si="64"/>
        <v>92496</v>
      </c>
      <c r="F306" s="15">
        <f t="shared" si="65"/>
        <v>94008</v>
      </c>
      <c r="G306" s="14"/>
      <c r="H306" s="15">
        <f t="shared" si="66"/>
        <v>101251</v>
      </c>
      <c r="I306" s="14"/>
      <c r="J306" s="23">
        <v>361</v>
      </c>
      <c r="K306" s="21">
        <f t="shared" si="56"/>
        <v>189211</v>
      </c>
      <c r="L306" s="15">
        <f t="shared" si="57"/>
        <v>190507</v>
      </c>
      <c r="M306" s="15">
        <f t="shared" si="58"/>
        <v>192127</v>
      </c>
      <c r="N306" s="15">
        <f t="shared" si="59"/>
        <v>193747</v>
      </c>
      <c r="O306" s="15">
        <f t="shared" si="60"/>
        <v>195259</v>
      </c>
    </row>
    <row r="307" spans="1:15" x14ac:dyDescent="0.15">
      <c r="A307" s="18">
        <v>362</v>
      </c>
      <c r="B307" s="21">
        <f t="shared" si="61"/>
        <v>88225</v>
      </c>
      <c r="C307" s="15">
        <f t="shared" si="62"/>
        <v>89521</v>
      </c>
      <c r="D307" s="15">
        <f t="shared" si="63"/>
        <v>91141</v>
      </c>
      <c r="E307" s="15">
        <f t="shared" si="64"/>
        <v>92761</v>
      </c>
      <c r="F307" s="15">
        <f t="shared" si="65"/>
        <v>94273</v>
      </c>
      <c r="G307" s="14"/>
      <c r="H307" s="15">
        <f t="shared" si="66"/>
        <v>101568</v>
      </c>
      <c r="I307" s="14"/>
      <c r="J307" s="23">
        <v>362</v>
      </c>
      <c r="K307" s="21">
        <f t="shared" si="56"/>
        <v>189793</v>
      </c>
      <c r="L307" s="15">
        <f t="shared" si="57"/>
        <v>191089</v>
      </c>
      <c r="M307" s="15">
        <f t="shared" si="58"/>
        <v>192709</v>
      </c>
      <c r="N307" s="15">
        <f t="shared" si="59"/>
        <v>194329</v>
      </c>
      <c r="O307" s="15">
        <f t="shared" si="60"/>
        <v>195841</v>
      </c>
    </row>
    <row r="308" spans="1:15" x14ac:dyDescent="0.15">
      <c r="A308" s="18">
        <v>363</v>
      </c>
      <c r="B308" s="21">
        <f t="shared" si="61"/>
        <v>88489</v>
      </c>
      <c r="C308" s="15">
        <f t="shared" si="62"/>
        <v>89785</v>
      </c>
      <c r="D308" s="15">
        <f t="shared" si="63"/>
        <v>91405</v>
      </c>
      <c r="E308" s="15">
        <f t="shared" si="64"/>
        <v>93025</v>
      </c>
      <c r="F308" s="15">
        <f t="shared" si="65"/>
        <v>94537</v>
      </c>
      <c r="G308" s="14"/>
      <c r="H308" s="15">
        <f t="shared" si="66"/>
        <v>101885</v>
      </c>
      <c r="I308" s="14"/>
      <c r="J308" s="23">
        <v>363</v>
      </c>
      <c r="K308" s="21">
        <f t="shared" si="56"/>
        <v>190374</v>
      </c>
      <c r="L308" s="15">
        <f t="shared" si="57"/>
        <v>191670</v>
      </c>
      <c r="M308" s="15">
        <f t="shared" si="58"/>
        <v>193290</v>
      </c>
      <c r="N308" s="15">
        <f t="shared" si="59"/>
        <v>194910</v>
      </c>
      <c r="O308" s="15">
        <f t="shared" si="60"/>
        <v>196422</v>
      </c>
    </row>
    <row r="309" spans="1:15" x14ac:dyDescent="0.15">
      <c r="A309" s="18">
        <v>364</v>
      </c>
      <c r="B309" s="21">
        <f t="shared" si="61"/>
        <v>88754</v>
      </c>
      <c r="C309" s="15">
        <f t="shared" si="62"/>
        <v>90050</v>
      </c>
      <c r="D309" s="15">
        <f t="shared" si="63"/>
        <v>91670</v>
      </c>
      <c r="E309" s="15">
        <f t="shared" si="64"/>
        <v>93290</v>
      </c>
      <c r="F309" s="15">
        <f t="shared" si="65"/>
        <v>94802</v>
      </c>
      <c r="G309" s="14"/>
      <c r="H309" s="15">
        <f t="shared" si="66"/>
        <v>102202</v>
      </c>
      <c r="I309" s="14"/>
      <c r="J309" s="23">
        <v>364</v>
      </c>
      <c r="K309" s="21">
        <f t="shared" si="56"/>
        <v>190956</v>
      </c>
      <c r="L309" s="15">
        <f t="shared" si="57"/>
        <v>192252</v>
      </c>
      <c r="M309" s="15">
        <f t="shared" si="58"/>
        <v>193872</v>
      </c>
      <c r="N309" s="15">
        <f t="shared" si="59"/>
        <v>195492</v>
      </c>
      <c r="O309" s="15">
        <f t="shared" si="60"/>
        <v>197004</v>
      </c>
    </row>
    <row r="310" spans="1:15" x14ac:dyDescent="0.15">
      <c r="A310" s="18">
        <v>365</v>
      </c>
      <c r="B310" s="21">
        <f t="shared" si="61"/>
        <v>89019</v>
      </c>
      <c r="C310" s="15">
        <f t="shared" si="62"/>
        <v>90315</v>
      </c>
      <c r="D310" s="15">
        <f t="shared" si="63"/>
        <v>91935</v>
      </c>
      <c r="E310" s="15">
        <f t="shared" si="64"/>
        <v>93555</v>
      </c>
      <c r="F310" s="15">
        <f t="shared" si="65"/>
        <v>95067</v>
      </c>
      <c r="G310" s="14"/>
      <c r="H310" s="15">
        <f t="shared" si="66"/>
        <v>102519</v>
      </c>
      <c r="I310" s="14"/>
      <c r="J310" s="23">
        <v>365</v>
      </c>
      <c r="K310" s="21">
        <f t="shared" si="56"/>
        <v>191538</v>
      </c>
      <c r="L310" s="15">
        <f t="shared" si="57"/>
        <v>192834</v>
      </c>
      <c r="M310" s="15">
        <f t="shared" si="58"/>
        <v>194454</v>
      </c>
      <c r="N310" s="15">
        <f t="shared" si="59"/>
        <v>196074</v>
      </c>
      <c r="O310" s="15">
        <f t="shared" si="60"/>
        <v>197586</v>
      </c>
    </row>
    <row r="311" spans="1:15" x14ac:dyDescent="0.15">
      <c r="A311" s="18">
        <v>366</v>
      </c>
      <c r="B311" s="21">
        <f t="shared" si="61"/>
        <v>89283</v>
      </c>
      <c r="C311" s="15">
        <f t="shared" si="62"/>
        <v>90579</v>
      </c>
      <c r="D311" s="15">
        <f t="shared" si="63"/>
        <v>92199</v>
      </c>
      <c r="E311" s="15">
        <f t="shared" si="64"/>
        <v>93819</v>
      </c>
      <c r="F311" s="15">
        <f t="shared" si="65"/>
        <v>95331</v>
      </c>
      <c r="G311" s="14"/>
      <c r="H311" s="15">
        <f t="shared" si="66"/>
        <v>102836</v>
      </c>
      <c r="I311" s="14"/>
      <c r="J311" s="23">
        <v>366</v>
      </c>
      <c r="K311" s="21">
        <f t="shared" si="56"/>
        <v>192119</v>
      </c>
      <c r="L311" s="15">
        <f t="shared" si="57"/>
        <v>193415</v>
      </c>
      <c r="M311" s="15">
        <f t="shared" si="58"/>
        <v>195035</v>
      </c>
      <c r="N311" s="15">
        <f t="shared" si="59"/>
        <v>196655</v>
      </c>
      <c r="O311" s="15">
        <f t="shared" si="60"/>
        <v>198167</v>
      </c>
    </row>
    <row r="312" spans="1:15" x14ac:dyDescent="0.15">
      <c r="A312" s="18">
        <v>367</v>
      </c>
      <c r="B312" s="21">
        <f t="shared" si="61"/>
        <v>89548</v>
      </c>
      <c r="C312" s="15">
        <f t="shared" si="62"/>
        <v>90844</v>
      </c>
      <c r="D312" s="15">
        <f t="shared" si="63"/>
        <v>92464</v>
      </c>
      <c r="E312" s="15">
        <f t="shared" si="64"/>
        <v>94084</v>
      </c>
      <c r="F312" s="15">
        <f t="shared" si="65"/>
        <v>95596</v>
      </c>
      <c r="G312" s="14"/>
      <c r="H312" s="15">
        <f t="shared" si="66"/>
        <v>103153</v>
      </c>
      <c r="I312" s="14"/>
      <c r="J312" s="23">
        <v>367</v>
      </c>
      <c r="K312" s="21">
        <f t="shared" si="56"/>
        <v>192701</v>
      </c>
      <c r="L312" s="15">
        <f t="shared" si="57"/>
        <v>193997</v>
      </c>
      <c r="M312" s="15">
        <f t="shared" si="58"/>
        <v>195617</v>
      </c>
      <c r="N312" s="15">
        <f t="shared" si="59"/>
        <v>197237</v>
      </c>
      <c r="O312" s="15">
        <f t="shared" si="60"/>
        <v>198749</v>
      </c>
    </row>
    <row r="313" spans="1:15" x14ac:dyDescent="0.15">
      <c r="A313" s="18">
        <v>368</v>
      </c>
      <c r="B313" s="21">
        <f t="shared" si="61"/>
        <v>89812</v>
      </c>
      <c r="C313" s="15">
        <f t="shared" si="62"/>
        <v>91108</v>
      </c>
      <c r="D313" s="15">
        <f t="shared" si="63"/>
        <v>92728</v>
      </c>
      <c r="E313" s="15">
        <f t="shared" si="64"/>
        <v>94348</v>
      </c>
      <c r="F313" s="15">
        <f t="shared" si="65"/>
        <v>95860</v>
      </c>
      <c r="G313" s="14"/>
      <c r="H313" s="15">
        <f t="shared" si="66"/>
        <v>103470</v>
      </c>
      <c r="I313" s="14"/>
      <c r="J313" s="23">
        <v>368</v>
      </c>
      <c r="K313" s="21">
        <f t="shared" si="56"/>
        <v>193282</v>
      </c>
      <c r="L313" s="15">
        <f t="shared" si="57"/>
        <v>194578</v>
      </c>
      <c r="M313" s="15">
        <f t="shared" si="58"/>
        <v>196198</v>
      </c>
      <c r="N313" s="15">
        <f t="shared" si="59"/>
        <v>197818</v>
      </c>
      <c r="O313" s="15">
        <f t="shared" si="60"/>
        <v>199330</v>
      </c>
    </row>
    <row r="314" spans="1:15" x14ac:dyDescent="0.15">
      <c r="A314" s="18">
        <v>369</v>
      </c>
      <c r="B314" s="21">
        <f t="shared" si="61"/>
        <v>90077</v>
      </c>
      <c r="C314" s="15">
        <f t="shared" si="62"/>
        <v>91373</v>
      </c>
      <c r="D314" s="15">
        <f t="shared" si="63"/>
        <v>92993</v>
      </c>
      <c r="E314" s="15">
        <f t="shared" si="64"/>
        <v>94613</v>
      </c>
      <c r="F314" s="15">
        <f t="shared" si="65"/>
        <v>96125</v>
      </c>
      <c r="G314" s="14"/>
      <c r="H314" s="15">
        <f t="shared" si="66"/>
        <v>103787</v>
      </c>
      <c r="I314" s="14"/>
      <c r="J314" s="23">
        <v>369</v>
      </c>
      <c r="K314" s="21">
        <f t="shared" si="56"/>
        <v>193864</v>
      </c>
      <c r="L314" s="15">
        <f t="shared" si="57"/>
        <v>195160</v>
      </c>
      <c r="M314" s="15">
        <f t="shared" si="58"/>
        <v>196780</v>
      </c>
      <c r="N314" s="15">
        <f t="shared" si="59"/>
        <v>198400</v>
      </c>
      <c r="O314" s="15">
        <f t="shared" si="60"/>
        <v>199912</v>
      </c>
    </row>
    <row r="315" spans="1:15" x14ac:dyDescent="0.15">
      <c r="A315" s="25">
        <v>370</v>
      </c>
      <c r="B315" s="26">
        <f t="shared" si="61"/>
        <v>90342</v>
      </c>
      <c r="C315" s="27">
        <f t="shared" si="62"/>
        <v>91638</v>
      </c>
      <c r="D315" s="27">
        <f t="shared" si="63"/>
        <v>93258</v>
      </c>
      <c r="E315" s="27">
        <f t="shared" si="64"/>
        <v>94878</v>
      </c>
      <c r="F315" s="27">
        <f t="shared" si="65"/>
        <v>96390</v>
      </c>
      <c r="G315" s="14"/>
      <c r="H315" s="27">
        <f t="shared" si="66"/>
        <v>104104</v>
      </c>
      <c r="I315" s="14"/>
      <c r="J315" s="28">
        <v>370</v>
      </c>
      <c r="K315" s="26">
        <f t="shared" si="56"/>
        <v>194446</v>
      </c>
      <c r="L315" s="27">
        <f t="shared" si="57"/>
        <v>195742</v>
      </c>
      <c r="M315" s="27">
        <f t="shared" si="58"/>
        <v>197362</v>
      </c>
      <c r="N315" s="27">
        <f t="shared" si="59"/>
        <v>198982</v>
      </c>
      <c r="O315" s="27">
        <f t="shared" si="60"/>
        <v>200494</v>
      </c>
    </row>
    <row r="316" spans="1:15" x14ac:dyDescent="0.15">
      <c r="A316" s="18">
        <v>371</v>
      </c>
      <c r="B316" s="21">
        <f t="shared" si="61"/>
        <v>90606</v>
      </c>
      <c r="C316" s="15">
        <f t="shared" si="62"/>
        <v>91902</v>
      </c>
      <c r="D316" s="15">
        <f t="shared" si="63"/>
        <v>93522</v>
      </c>
      <c r="E316" s="15">
        <f t="shared" si="64"/>
        <v>95142</v>
      </c>
      <c r="F316" s="15">
        <f t="shared" si="65"/>
        <v>96654</v>
      </c>
      <c r="G316" s="14"/>
      <c r="H316" s="15">
        <f t="shared" si="66"/>
        <v>104421</v>
      </c>
      <c r="I316" s="14"/>
      <c r="J316" s="23">
        <v>371</v>
      </c>
      <c r="K316" s="21">
        <f t="shared" si="56"/>
        <v>195027</v>
      </c>
      <c r="L316" s="15">
        <f t="shared" si="57"/>
        <v>196323</v>
      </c>
      <c r="M316" s="15">
        <f t="shared" si="58"/>
        <v>197943</v>
      </c>
      <c r="N316" s="15">
        <f t="shared" si="59"/>
        <v>199563</v>
      </c>
      <c r="O316" s="15">
        <f t="shared" si="60"/>
        <v>201075</v>
      </c>
    </row>
    <row r="317" spans="1:15" x14ac:dyDescent="0.15">
      <c r="A317" s="18">
        <v>372</v>
      </c>
      <c r="B317" s="21">
        <f t="shared" si="61"/>
        <v>90871</v>
      </c>
      <c r="C317" s="15">
        <f t="shared" si="62"/>
        <v>92167</v>
      </c>
      <c r="D317" s="15">
        <f t="shared" si="63"/>
        <v>93787</v>
      </c>
      <c r="E317" s="15">
        <f t="shared" si="64"/>
        <v>95407</v>
      </c>
      <c r="F317" s="15">
        <f t="shared" si="65"/>
        <v>96919</v>
      </c>
      <c r="G317" s="14"/>
      <c r="H317" s="15">
        <f t="shared" si="66"/>
        <v>104738</v>
      </c>
      <c r="I317" s="14"/>
      <c r="J317" s="23">
        <v>372</v>
      </c>
      <c r="K317" s="21">
        <f t="shared" si="56"/>
        <v>195609</v>
      </c>
      <c r="L317" s="15">
        <f t="shared" si="57"/>
        <v>196905</v>
      </c>
      <c r="M317" s="15">
        <f t="shared" si="58"/>
        <v>198525</v>
      </c>
      <c r="N317" s="15">
        <f t="shared" si="59"/>
        <v>200145</v>
      </c>
      <c r="O317" s="15">
        <f t="shared" si="60"/>
        <v>201657</v>
      </c>
    </row>
    <row r="318" spans="1:15" x14ac:dyDescent="0.15">
      <c r="A318" s="18">
        <v>373</v>
      </c>
      <c r="B318" s="21">
        <f t="shared" si="61"/>
        <v>91135</v>
      </c>
      <c r="C318" s="15">
        <f t="shared" si="62"/>
        <v>92431</v>
      </c>
      <c r="D318" s="15">
        <f t="shared" si="63"/>
        <v>94051</v>
      </c>
      <c r="E318" s="15">
        <f t="shared" si="64"/>
        <v>95671</v>
      </c>
      <c r="F318" s="15">
        <f t="shared" si="65"/>
        <v>97183</v>
      </c>
      <c r="G318" s="14"/>
      <c r="H318" s="15">
        <f t="shared" si="66"/>
        <v>105055</v>
      </c>
      <c r="I318" s="14"/>
      <c r="J318" s="23">
        <v>373</v>
      </c>
      <c r="K318" s="21">
        <f t="shared" si="56"/>
        <v>196190</v>
      </c>
      <c r="L318" s="15">
        <f t="shared" si="57"/>
        <v>197486</v>
      </c>
      <c r="M318" s="15">
        <f t="shared" si="58"/>
        <v>199106</v>
      </c>
      <c r="N318" s="15">
        <f t="shared" si="59"/>
        <v>200726</v>
      </c>
      <c r="O318" s="15">
        <f t="shared" si="60"/>
        <v>202238</v>
      </c>
    </row>
    <row r="319" spans="1:15" x14ac:dyDescent="0.15">
      <c r="A319" s="18">
        <v>374</v>
      </c>
      <c r="B319" s="21">
        <f t="shared" si="61"/>
        <v>91400</v>
      </c>
      <c r="C319" s="15">
        <f t="shared" si="62"/>
        <v>92696</v>
      </c>
      <c r="D319" s="15">
        <f t="shared" si="63"/>
        <v>94316</v>
      </c>
      <c r="E319" s="15">
        <f t="shared" si="64"/>
        <v>95936</v>
      </c>
      <c r="F319" s="15">
        <f t="shared" si="65"/>
        <v>97448</v>
      </c>
      <c r="G319" s="14"/>
      <c r="H319" s="15">
        <f t="shared" si="66"/>
        <v>105372</v>
      </c>
      <c r="I319" s="14"/>
      <c r="J319" s="23">
        <v>374</v>
      </c>
      <c r="K319" s="21">
        <f t="shared" si="56"/>
        <v>196772</v>
      </c>
      <c r="L319" s="15">
        <f t="shared" si="57"/>
        <v>198068</v>
      </c>
      <c r="M319" s="15">
        <f t="shared" si="58"/>
        <v>199688</v>
      </c>
      <c r="N319" s="15">
        <f t="shared" si="59"/>
        <v>201308</v>
      </c>
      <c r="O319" s="15">
        <f t="shared" si="60"/>
        <v>202820</v>
      </c>
    </row>
    <row r="320" spans="1:15" x14ac:dyDescent="0.15">
      <c r="A320" s="18">
        <v>375</v>
      </c>
      <c r="B320" s="21">
        <f t="shared" si="61"/>
        <v>91665</v>
      </c>
      <c r="C320" s="15">
        <f t="shared" si="62"/>
        <v>92961</v>
      </c>
      <c r="D320" s="15">
        <f t="shared" si="63"/>
        <v>94581</v>
      </c>
      <c r="E320" s="15">
        <f t="shared" si="64"/>
        <v>96201</v>
      </c>
      <c r="F320" s="15">
        <f t="shared" si="65"/>
        <v>97713</v>
      </c>
      <c r="G320" s="14"/>
      <c r="H320" s="15">
        <f t="shared" si="66"/>
        <v>105689</v>
      </c>
      <c r="I320" s="14"/>
      <c r="J320" s="23">
        <v>375</v>
      </c>
      <c r="K320" s="21">
        <f t="shared" si="56"/>
        <v>197354</v>
      </c>
      <c r="L320" s="15">
        <f t="shared" si="57"/>
        <v>198650</v>
      </c>
      <c r="M320" s="15">
        <f t="shared" si="58"/>
        <v>200270</v>
      </c>
      <c r="N320" s="15">
        <f t="shared" si="59"/>
        <v>201890</v>
      </c>
      <c r="O320" s="15">
        <f t="shared" si="60"/>
        <v>203402</v>
      </c>
    </row>
    <row r="321" spans="1:15" x14ac:dyDescent="0.15">
      <c r="A321" s="18">
        <v>376</v>
      </c>
      <c r="B321" s="21">
        <f t="shared" si="61"/>
        <v>91929</v>
      </c>
      <c r="C321" s="15">
        <f t="shared" si="62"/>
        <v>93225</v>
      </c>
      <c r="D321" s="15">
        <f t="shared" si="63"/>
        <v>94845</v>
      </c>
      <c r="E321" s="15">
        <f t="shared" si="64"/>
        <v>96465</v>
      </c>
      <c r="F321" s="15">
        <f t="shared" si="65"/>
        <v>97977</v>
      </c>
      <c r="G321" s="14"/>
      <c r="H321" s="15">
        <f t="shared" si="66"/>
        <v>106006</v>
      </c>
      <c r="I321" s="14"/>
      <c r="J321" s="23">
        <v>376</v>
      </c>
      <c r="K321" s="21">
        <f t="shared" si="56"/>
        <v>197935</v>
      </c>
      <c r="L321" s="15">
        <f t="shared" si="57"/>
        <v>199231</v>
      </c>
      <c r="M321" s="15">
        <f t="shared" si="58"/>
        <v>200851</v>
      </c>
      <c r="N321" s="15">
        <f t="shared" si="59"/>
        <v>202471</v>
      </c>
      <c r="O321" s="15">
        <f t="shared" si="60"/>
        <v>203983</v>
      </c>
    </row>
    <row r="322" spans="1:15" x14ac:dyDescent="0.15">
      <c r="A322" s="18">
        <v>377</v>
      </c>
      <c r="B322" s="21">
        <f t="shared" si="61"/>
        <v>92194</v>
      </c>
      <c r="C322" s="15">
        <f t="shared" si="62"/>
        <v>93490</v>
      </c>
      <c r="D322" s="15">
        <f t="shared" si="63"/>
        <v>95110</v>
      </c>
      <c r="E322" s="15">
        <f t="shared" si="64"/>
        <v>96730</v>
      </c>
      <c r="F322" s="15">
        <f t="shared" si="65"/>
        <v>98242</v>
      </c>
      <c r="G322" s="14"/>
      <c r="H322" s="15">
        <f t="shared" si="66"/>
        <v>106323</v>
      </c>
      <c r="I322" s="14"/>
      <c r="J322" s="23">
        <v>377</v>
      </c>
      <c r="K322" s="21">
        <f t="shared" si="56"/>
        <v>198517</v>
      </c>
      <c r="L322" s="15">
        <f t="shared" si="57"/>
        <v>199813</v>
      </c>
      <c r="M322" s="15">
        <f t="shared" si="58"/>
        <v>201433</v>
      </c>
      <c r="N322" s="15">
        <f t="shared" si="59"/>
        <v>203053</v>
      </c>
      <c r="O322" s="15">
        <f t="shared" si="60"/>
        <v>204565</v>
      </c>
    </row>
    <row r="323" spans="1:15" x14ac:dyDescent="0.15">
      <c r="A323" s="18">
        <v>378</v>
      </c>
      <c r="B323" s="21">
        <f t="shared" si="61"/>
        <v>92458</v>
      </c>
      <c r="C323" s="15">
        <f t="shared" si="62"/>
        <v>93754</v>
      </c>
      <c r="D323" s="15">
        <f t="shared" si="63"/>
        <v>95374</v>
      </c>
      <c r="E323" s="15">
        <f t="shared" si="64"/>
        <v>96994</v>
      </c>
      <c r="F323" s="15">
        <f t="shared" si="65"/>
        <v>98506</v>
      </c>
      <c r="G323" s="14"/>
      <c r="H323" s="15">
        <f t="shared" si="66"/>
        <v>106640</v>
      </c>
      <c r="I323" s="14"/>
      <c r="J323" s="23">
        <v>378</v>
      </c>
      <c r="K323" s="21">
        <f t="shared" si="56"/>
        <v>199098</v>
      </c>
      <c r="L323" s="15">
        <f t="shared" si="57"/>
        <v>200394</v>
      </c>
      <c r="M323" s="15">
        <f t="shared" si="58"/>
        <v>202014</v>
      </c>
      <c r="N323" s="15">
        <f t="shared" si="59"/>
        <v>203634</v>
      </c>
      <c r="O323" s="15">
        <f t="shared" si="60"/>
        <v>205146</v>
      </c>
    </row>
    <row r="324" spans="1:15" x14ac:dyDescent="0.15">
      <c r="A324" s="18">
        <v>379</v>
      </c>
      <c r="B324" s="21">
        <f t="shared" si="61"/>
        <v>92723</v>
      </c>
      <c r="C324" s="15">
        <f t="shared" si="62"/>
        <v>94019</v>
      </c>
      <c r="D324" s="15">
        <f t="shared" si="63"/>
        <v>95639</v>
      </c>
      <c r="E324" s="15">
        <f t="shared" si="64"/>
        <v>97259</v>
      </c>
      <c r="F324" s="15">
        <f t="shared" si="65"/>
        <v>98771</v>
      </c>
      <c r="G324" s="14"/>
      <c r="H324" s="15">
        <f t="shared" si="66"/>
        <v>106957</v>
      </c>
      <c r="I324" s="14"/>
      <c r="J324" s="23">
        <v>379</v>
      </c>
      <c r="K324" s="21">
        <f t="shared" si="56"/>
        <v>199680</v>
      </c>
      <c r="L324" s="15">
        <f t="shared" si="57"/>
        <v>200976</v>
      </c>
      <c r="M324" s="15">
        <f t="shared" si="58"/>
        <v>202596</v>
      </c>
      <c r="N324" s="15">
        <f t="shared" si="59"/>
        <v>204216</v>
      </c>
      <c r="O324" s="15">
        <f t="shared" si="60"/>
        <v>205728</v>
      </c>
    </row>
    <row r="325" spans="1:15" x14ac:dyDescent="0.15">
      <c r="A325" s="25">
        <v>380</v>
      </c>
      <c r="B325" s="26">
        <f t="shared" si="61"/>
        <v>92988</v>
      </c>
      <c r="C325" s="27">
        <f t="shared" si="62"/>
        <v>94284</v>
      </c>
      <c r="D325" s="27">
        <f t="shared" si="63"/>
        <v>95904</v>
      </c>
      <c r="E325" s="27">
        <f t="shared" si="64"/>
        <v>97524</v>
      </c>
      <c r="F325" s="27">
        <f t="shared" si="65"/>
        <v>99036</v>
      </c>
      <c r="G325" s="14"/>
      <c r="H325" s="27">
        <f t="shared" si="66"/>
        <v>107274</v>
      </c>
      <c r="I325" s="14"/>
      <c r="J325" s="28">
        <v>380</v>
      </c>
      <c r="K325" s="26">
        <f t="shared" si="56"/>
        <v>200262</v>
      </c>
      <c r="L325" s="27">
        <f t="shared" si="57"/>
        <v>201558</v>
      </c>
      <c r="M325" s="27">
        <f t="shared" si="58"/>
        <v>203178</v>
      </c>
      <c r="N325" s="27">
        <f t="shared" si="59"/>
        <v>204798</v>
      </c>
      <c r="O325" s="27">
        <f t="shared" si="60"/>
        <v>206310</v>
      </c>
    </row>
    <row r="326" spans="1:15" x14ac:dyDescent="0.15">
      <c r="A326" s="18">
        <v>381</v>
      </c>
      <c r="B326" s="21">
        <f t="shared" si="61"/>
        <v>93252</v>
      </c>
      <c r="C326" s="15">
        <f t="shared" si="62"/>
        <v>94548</v>
      </c>
      <c r="D326" s="15">
        <f t="shared" si="63"/>
        <v>96168</v>
      </c>
      <c r="E326" s="15">
        <f t="shared" si="64"/>
        <v>97788</v>
      </c>
      <c r="F326" s="15">
        <f t="shared" si="65"/>
        <v>99300</v>
      </c>
      <c r="G326" s="14"/>
      <c r="H326" s="15">
        <f t="shared" si="66"/>
        <v>107591</v>
      </c>
      <c r="I326" s="14"/>
      <c r="J326" s="23">
        <v>381</v>
      </c>
      <c r="K326" s="21">
        <f t="shared" si="56"/>
        <v>200843</v>
      </c>
      <c r="L326" s="15">
        <f t="shared" si="57"/>
        <v>202139</v>
      </c>
      <c r="M326" s="15">
        <f t="shared" si="58"/>
        <v>203759</v>
      </c>
      <c r="N326" s="15">
        <f t="shared" si="59"/>
        <v>205379</v>
      </c>
      <c r="O326" s="15">
        <f t="shared" si="60"/>
        <v>206891</v>
      </c>
    </row>
    <row r="327" spans="1:15" x14ac:dyDescent="0.15">
      <c r="A327" s="18">
        <v>382</v>
      </c>
      <c r="B327" s="21">
        <f t="shared" si="61"/>
        <v>93517</v>
      </c>
      <c r="C327" s="15">
        <f t="shared" si="62"/>
        <v>94813</v>
      </c>
      <c r="D327" s="15">
        <f t="shared" si="63"/>
        <v>96433</v>
      </c>
      <c r="E327" s="15">
        <f t="shared" si="64"/>
        <v>98053</v>
      </c>
      <c r="F327" s="15">
        <f t="shared" si="65"/>
        <v>99565</v>
      </c>
      <c r="G327" s="14"/>
      <c r="H327" s="15">
        <f t="shared" si="66"/>
        <v>107908</v>
      </c>
      <c r="I327" s="14"/>
      <c r="J327" s="23">
        <v>382</v>
      </c>
      <c r="K327" s="21">
        <f t="shared" si="56"/>
        <v>201425</v>
      </c>
      <c r="L327" s="15">
        <f t="shared" si="57"/>
        <v>202721</v>
      </c>
      <c r="M327" s="15">
        <f t="shared" si="58"/>
        <v>204341</v>
      </c>
      <c r="N327" s="15">
        <f t="shared" si="59"/>
        <v>205961</v>
      </c>
      <c r="O327" s="15">
        <f t="shared" si="60"/>
        <v>207473</v>
      </c>
    </row>
    <row r="328" spans="1:15" x14ac:dyDescent="0.15">
      <c r="A328" s="18">
        <v>383</v>
      </c>
      <c r="B328" s="21">
        <f t="shared" si="61"/>
        <v>93781</v>
      </c>
      <c r="C328" s="15">
        <f t="shared" si="62"/>
        <v>95077</v>
      </c>
      <c r="D328" s="15">
        <f t="shared" si="63"/>
        <v>96697</v>
      </c>
      <c r="E328" s="15">
        <f t="shared" si="64"/>
        <v>98317</v>
      </c>
      <c r="F328" s="15">
        <f t="shared" si="65"/>
        <v>99829</v>
      </c>
      <c r="G328" s="14"/>
      <c r="H328" s="15">
        <f t="shared" si="66"/>
        <v>108225</v>
      </c>
      <c r="I328" s="14"/>
      <c r="J328" s="23">
        <v>383</v>
      </c>
      <c r="K328" s="21">
        <f t="shared" si="56"/>
        <v>202006</v>
      </c>
      <c r="L328" s="15">
        <f t="shared" si="57"/>
        <v>203302</v>
      </c>
      <c r="M328" s="15">
        <f t="shared" si="58"/>
        <v>204922</v>
      </c>
      <c r="N328" s="15">
        <f t="shared" si="59"/>
        <v>206542</v>
      </c>
      <c r="O328" s="15">
        <f t="shared" si="60"/>
        <v>208054</v>
      </c>
    </row>
    <row r="329" spans="1:15" x14ac:dyDescent="0.15">
      <c r="A329" s="18">
        <v>384</v>
      </c>
      <c r="B329" s="21">
        <f t="shared" si="61"/>
        <v>94046</v>
      </c>
      <c r="C329" s="15">
        <f t="shared" si="62"/>
        <v>95342</v>
      </c>
      <c r="D329" s="15">
        <f t="shared" si="63"/>
        <v>96962</v>
      </c>
      <c r="E329" s="15">
        <f t="shared" si="64"/>
        <v>98582</v>
      </c>
      <c r="F329" s="15">
        <f t="shared" si="65"/>
        <v>100094</v>
      </c>
      <c r="G329" s="14"/>
      <c r="H329" s="15">
        <f t="shared" si="66"/>
        <v>108542</v>
      </c>
      <c r="I329" s="14"/>
      <c r="J329" s="23">
        <v>384</v>
      </c>
      <c r="K329" s="21">
        <f t="shared" si="56"/>
        <v>202588</v>
      </c>
      <c r="L329" s="15">
        <f t="shared" si="57"/>
        <v>203884</v>
      </c>
      <c r="M329" s="15">
        <f t="shared" si="58"/>
        <v>205504</v>
      </c>
      <c r="N329" s="15">
        <f t="shared" si="59"/>
        <v>207124</v>
      </c>
      <c r="O329" s="15">
        <f t="shared" si="60"/>
        <v>208636</v>
      </c>
    </row>
    <row r="330" spans="1:15" x14ac:dyDescent="0.15">
      <c r="A330" s="18">
        <v>385</v>
      </c>
      <c r="B330" s="21">
        <f t="shared" si="61"/>
        <v>94311</v>
      </c>
      <c r="C330" s="15">
        <f t="shared" si="62"/>
        <v>95607</v>
      </c>
      <c r="D330" s="15">
        <f t="shared" si="63"/>
        <v>97227</v>
      </c>
      <c r="E330" s="15">
        <f t="shared" si="64"/>
        <v>98847</v>
      </c>
      <c r="F330" s="15">
        <f t="shared" si="65"/>
        <v>100359</v>
      </c>
      <c r="G330" s="14"/>
      <c r="H330" s="15">
        <f t="shared" si="66"/>
        <v>108859</v>
      </c>
      <c r="I330" s="14"/>
      <c r="J330" s="23">
        <v>385</v>
      </c>
      <c r="K330" s="21">
        <f t="shared" si="56"/>
        <v>203170</v>
      </c>
      <c r="L330" s="15">
        <f t="shared" si="57"/>
        <v>204466</v>
      </c>
      <c r="M330" s="15">
        <f t="shared" si="58"/>
        <v>206086</v>
      </c>
      <c r="N330" s="15">
        <f t="shared" si="59"/>
        <v>207706</v>
      </c>
      <c r="O330" s="15">
        <f t="shared" si="60"/>
        <v>209218</v>
      </c>
    </row>
    <row r="331" spans="1:15" x14ac:dyDescent="0.15">
      <c r="A331" s="18">
        <v>386</v>
      </c>
      <c r="B331" s="21">
        <f t="shared" si="61"/>
        <v>94575</v>
      </c>
      <c r="C331" s="15">
        <f t="shared" si="62"/>
        <v>95871</v>
      </c>
      <c r="D331" s="15">
        <f t="shared" si="63"/>
        <v>97491</v>
      </c>
      <c r="E331" s="15">
        <f t="shared" si="64"/>
        <v>99111</v>
      </c>
      <c r="F331" s="15">
        <f t="shared" si="65"/>
        <v>100623</v>
      </c>
      <c r="G331" s="14"/>
      <c r="H331" s="15">
        <f t="shared" si="66"/>
        <v>109176</v>
      </c>
      <c r="I331" s="14"/>
      <c r="J331" s="23">
        <v>386</v>
      </c>
      <c r="K331" s="21">
        <f t="shared" ref="K331:K394" si="67">B331+$H331</f>
        <v>203751</v>
      </c>
      <c r="L331" s="15">
        <f t="shared" ref="L331:L394" si="68">C331+$H331</f>
        <v>205047</v>
      </c>
      <c r="M331" s="15">
        <f t="shared" ref="M331:M394" si="69">D331+$H331</f>
        <v>206667</v>
      </c>
      <c r="N331" s="15">
        <f t="shared" ref="N331:N394" si="70">E331+$H331</f>
        <v>208287</v>
      </c>
      <c r="O331" s="15">
        <f t="shared" ref="O331:O394" si="71">F331+$H331</f>
        <v>209799</v>
      </c>
    </row>
    <row r="332" spans="1:15" x14ac:dyDescent="0.15">
      <c r="A332" s="18">
        <v>387</v>
      </c>
      <c r="B332" s="21">
        <f t="shared" si="61"/>
        <v>94840</v>
      </c>
      <c r="C332" s="15">
        <f t="shared" si="62"/>
        <v>96136</v>
      </c>
      <c r="D332" s="15">
        <f t="shared" si="63"/>
        <v>97756</v>
      </c>
      <c r="E332" s="15">
        <f t="shared" si="64"/>
        <v>99376</v>
      </c>
      <c r="F332" s="15">
        <f t="shared" si="65"/>
        <v>100888</v>
      </c>
      <c r="G332" s="14"/>
      <c r="H332" s="15">
        <f t="shared" si="66"/>
        <v>109493</v>
      </c>
      <c r="I332" s="14"/>
      <c r="J332" s="23">
        <v>387</v>
      </c>
      <c r="K332" s="21">
        <f t="shared" si="67"/>
        <v>204333</v>
      </c>
      <c r="L332" s="15">
        <f t="shared" si="68"/>
        <v>205629</v>
      </c>
      <c r="M332" s="15">
        <f t="shared" si="69"/>
        <v>207249</v>
      </c>
      <c r="N332" s="15">
        <f t="shared" si="70"/>
        <v>208869</v>
      </c>
      <c r="O332" s="15">
        <f t="shared" si="71"/>
        <v>210381</v>
      </c>
    </row>
    <row r="333" spans="1:15" x14ac:dyDescent="0.15">
      <c r="A333" s="18">
        <v>388</v>
      </c>
      <c r="B333" s="21">
        <f t="shared" si="61"/>
        <v>95104</v>
      </c>
      <c r="C333" s="15">
        <f t="shared" si="62"/>
        <v>96400</v>
      </c>
      <c r="D333" s="15">
        <f t="shared" si="63"/>
        <v>98020</v>
      </c>
      <c r="E333" s="15">
        <f t="shared" si="64"/>
        <v>99640</v>
      </c>
      <c r="F333" s="15">
        <f t="shared" si="65"/>
        <v>101152</v>
      </c>
      <c r="G333" s="14"/>
      <c r="H333" s="15">
        <f t="shared" si="66"/>
        <v>109810</v>
      </c>
      <c r="I333" s="14"/>
      <c r="J333" s="23">
        <v>388</v>
      </c>
      <c r="K333" s="21">
        <f t="shared" si="67"/>
        <v>204914</v>
      </c>
      <c r="L333" s="15">
        <f t="shared" si="68"/>
        <v>206210</v>
      </c>
      <c r="M333" s="15">
        <f t="shared" si="69"/>
        <v>207830</v>
      </c>
      <c r="N333" s="15">
        <f t="shared" si="70"/>
        <v>209450</v>
      </c>
      <c r="O333" s="15">
        <f t="shared" si="71"/>
        <v>210962</v>
      </c>
    </row>
    <row r="334" spans="1:15" x14ac:dyDescent="0.15">
      <c r="A334" s="18">
        <v>389</v>
      </c>
      <c r="B334" s="21">
        <f t="shared" si="61"/>
        <v>95369</v>
      </c>
      <c r="C334" s="15">
        <f t="shared" si="62"/>
        <v>96665</v>
      </c>
      <c r="D334" s="15">
        <f t="shared" si="63"/>
        <v>98285</v>
      </c>
      <c r="E334" s="15">
        <f t="shared" si="64"/>
        <v>99905</v>
      </c>
      <c r="F334" s="15">
        <f t="shared" si="65"/>
        <v>101417</v>
      </c>
      <c r="G334" s="14"/>
      <c r="H334" s="15">
        <f t="shared" si="66"/>
        <v>110127</v>
      </c>
      <c r="I334" s="14"/>
      <c r="J334" s="23">
        <v>389</v>
      </c>
      <c r="K334" s="21">
        <f t="shared" si="67"/>
        <v>205496</v>
      </c>
      <c r="L334" s="15">
        <f t="shared" si="68"/>
        <v>206792</v>
      </c>
      <c r="M334" s="15">
        <f t="shared" si="69"/>
        <v>208412</v>
      </c>
      <c r="N334" s="15">
        <f t="shared" si="70"/>
        <v>210032</v>
      </c>
      <c r="O334" s="15">
        <f t="shared" si="71"/>
        <v>211544</v>
      </c>
    </row>
    <row r="335" spans="1:15" x14ac:dyDescent="0.15">
      <c r="A335" s="25">
        <v>390</v>
      </c>
      <c r="B335" s="26">
        <f t="shared" si="61"/>
        <v>95634</v>
      </c>
      <c r="C335" s="27">
        <f t="shared" si="62"/>
        <v>96930</v>
      </c>
      <c r="D335" s="27">
        <f t="shared" si="63"/>
        <v>98550</v>
      </c>
      <c r="E335" s="27">
        <f t="shared" si="64"/>
        <v>100170</v>
      </c>
      <c r="F335" s="27">
        <f t="shared" si="65"/>
        <v>101682</v>
      </c>
      <c r="G335" s="14"/>
      <c r="H335" s="27">
        <f t="shared" si="66"/>
        <v>110444</v>
      </c>
      <c r="I335" s="14"/>
      <c r="J335" s="28">
        <v>390</v>
      </c>
      <c r="K335" s="26">
        <f t="shared" si="67"/>
        <v>206078</v>
      </c>
      <c r="L335" s="27">
        <f t="shared" si="68"/>
        <v>207374</v>
      </c>
      <c r="M335" s="27">
        <f t="shared" si="69"/>
        <v>208994</v>
      </c>
      <c r="N335" s="27">
        <f t="shared" si="70"/>
        <v>210614</v>
      </c>
      <c r="O335" s="27">
        <f t="shared" si="71"/>
        <v>212126</v>
      </c>
    </row>
    <row r="336" spans="1:15" x14ac:dyDescent="0.15">
      <c r="A336" s="18">
        <v>391</v>
      </c>
      <c r="B336" s="21">
        <f t="shared" si="61"/>
        <v>95898</v>
      </c>
      <c r="C336" s="15">
        <f t="shared" si="62"/>
        <v>97194</v>
      </c>
      <c r="D336" s="15">
        <f t="shared" si="63"/>
        <v>98814</v>
      </c>
      <c r="E336" s="15">
        <f t="shared" si="64"/>
        <v>100434</v>
      </c>
      <c r="F336" s="15">
        <f t="shared" si="65"/>
        <v>101946</v>
      </c>
      <c r="G336" s="14"/>
      <c r="H336" s="15">
        <f t="shared" si="66"/>
        <v>110761</v>
      </c>
      <c r="I336" s="14"/>
      <c r="J336" s="23">
        <v>391</v>
      </c>
      <c r="K336" s="21">
        <f t="shared" si="67"/>
        <v>206659</v>
      </c>
      <c r="L336" s="15">
        <f t="shared" si="68"/>
        <v>207955</v>
      </c>
      <c r="M336" s="15">
        <f t="shared" si="69"/>
        <v>209575</v>
      </c>
      <c r="N336" s="15">
        <f t="shared" si="70"/>
        <v>211195</v>
      </c>
      <c r="O336" s="15">
        <f t="shared" si="71"/>
        <v>212707</v>
      </c>
    </row>
    <row r="337" spans="1:15" x14ac:dyDescent="0.15">
      <c r="A337" s="18">
        <v>392</v>
      </c>
      <c r="B337" s="21">
        <f t="shared" si="61"/>
        <v>96163</v>
      </c>
      <c r="C337" s="15">
        <f t="shared" si="62"/>
        <v>97459</v>
      </c>
      <c r="D337" s="15">
        <f t="shared" si="63"/>
        <v>99079</v>
      </c>
      <c r="E337" s="15">
        <f t="shared" si="64"/>
        <v>100699</v>
      </c>
      <c r="F337" s="15">
        <f t="shared" si="65"/>
        <v>102211</v>
      </c>
      <c r="G337" s="14"/>
      <c r="H337" s="15">
        <f t="shared" si="66"/>
        <v>111078</v>
      </c>
      <c r="I337" s="14"/>
      <c r="J337" s="23">
        <v>392</v>
      </c>
      <c r="K337" s="21">
        <f t="shared" si="67"/>
        <v>207241</v>
      </c>
      <c r="L337" s="15">
        <f t="shared" si="68"/>
        <v>208537</v>
      </c>
      <c r="M337" s="15">
        <f t="shared" si="69"/>
        <v>210157</v>
      </c>
      <c r="N337" s="15">
        <f t="shared" si="70"/>
        <v>211777</v>
      </c>
      <c r="O337" s="15">
        <f t="shared" si="71"/>
        <v>213289</v>
      </c>
    </row>
    <row r="338" spans="1:15" x14ac:dyDescent="0.15">
      <c r="A338" s="18">
        <v>393</v>
      </c>
      <c r="B338" s="21">
        <f t="shared" si="61"/>
        <v>96427</v>
      </c>
      <c r="C338" s="15">
        <f t="shared" si="62"/>
        <v>97723</v>
      </c>
      <c r="D338" s="15">
        <f t="shared" si="63"/>
        <v>99343</v>
      </c>
      <c r="E338" s="15">
        <f t="shared" si="64"/>
        <v>100963</v>
      </c>
      <c r="F338" s="15">
        <f t="shared" si="65"/>
        <v>102475</v>
      </c>
      <c r="G338" s="14"/>
      <c r="H338" s="15">
        <f t="shared" si="66"/>
        <v>111395</v>
      </c>
      <c r="I338" s="14"/>
      <c r="J338" s="23">
        <v>393</v>
      </c>
      <c r="K338" s="21">
        <f t="shared" si="67"/>
        <v>207822</v>
      </c>
      <c r="L338" s="15">
        <f t="shared" si="68"/>
        <v>209118</v>
      </c>
      <c r="M338" s="15">
        <f t="shared" si="69"/>
        <v>210738</v>
      </c>
      <c r="N338" s="15">
        <f t="shared" si="70"/>
        <v>212358</v>
      </c>
      <c r="O338" s="15">
        <f t="shared" si="71"/>
        <v>213870</v>
      </c>
    </row>
    <row r="339" spans="1:15" x14ac:dyDescent="0.15">
      <c r="A339" s="18">
        <v>394</v>
      </c>
      <c r="B339" s="21">
        <f t="shared" ref="B339:B402" si="72">ROUNDDOWN(((A339-200)*$S$10+$R$8+$R$13)*$T$5,0)</f>
        <v>96692</v>
      </c>
      <c r="C339" s="15">
        <f t="shared" ref="C339:C402" si="73">ROUNDDOWN(((A339-200)*$S$10+$S$8+$R$13)*$T$5,0)</f>
        <v>97988</v>
      </c>
      <c r="D339" s="15">
        <f t="shared" ref="D339:D402" si="74">ROUNDDOWN(((A339-200)*$S$10+$T$8+$R$13)*$T$5,0)</f>
        <v>99608</v>
      </c>
      <c r="E339" s="15">
        <f t="shared" ref="E339:E402" si="75">ROUNDDOWN(((A339-200)*$S$10+$U$8+$R$13)*$T$5,0)</f>
        <v>101228</v>
      </c>
      <c r="F339" s="15">
        <f t="shared" ref="F339:F402" si="76">ROUNDDOWN(((A339-200)*$S$10+$V$8+$R$13)*$T$5,0)</f>
        <v>102740</v>
      </c>
      <c r="G339" s="14"/>
      <c r="H339" s="15">
        <f t="shared" ref="H339:H402" si="77">(A339-200)*$T$19+$R$23</f>
        <v>111712</v>
      </c>
      <c r="I339" s="14"/>
      <c r="J339" s="23">
        <v>394</v>
      </c>
      <c r="K339" s="21">
        <f t="shared" si="67"/>
        <v>208404</v>
      </c>
      <c r="L339" s="15">
        <f t="shared" si="68"/>
        <v>209700</v>
      </c>
      <c r="M339" s="15">
        <f t="shared" si="69"/>
        <v>211320</v>
      </c>
      <c r="N339" s="15">
        <f t="shared" si="70"/>
        <v>212940</v>
      </c>
      <c r="O339" s="15">
        <f t="shared" si="71"/>
        <v>214452</v>
      </c>
    </row>
    <row r="340" spans="1:15" x14ac:dyDescent="0.15">
      <c r="A340" s="18">
        <v>395</v>
      </c>
      <c r="B340" s="21">
        <f t="shared" si="72"/>
        <v>96957</v>
      </c>
      <c r="C340" s="15">
        <f t="shared" si="73"/>
        <v>98253</v>
      </c>
      <c r="D340" s="15">
        <f t="shared" si="74"/>
        <v>99873</v>
      </c>
      <c r="E340" s="15">
        <f t="shared" si="75"/>
        <v>101493</v>
      </c>
      <c r="F340" s="15">
        <f t="shared" si="76"/>
        <v>103005</v>
      </c>
      <c r="G340" s="14"/>
      <c r="H340" s="15">
        <f t="shared" si="77"/>
        <v>112029</v>
      </c>
      <c r="I340" s="14"/>
      <c r="J340" s="23">
        <v>395</v>
      </c>
      <c r="K340" s="21">
        <f t="shared" si="67"/>
        <v>208986</v>
      </c>
      <c r="L340" s="15">
        <f t="shared" si="68"/>
        <v>210282</v>
      </c>
      <c r="M340" s="15">
        <f t="shared" si="69"/>
        <v>211902</v>
      </c>
      <c r="N340" s="15">
        <f t="shared" si="70"/>
        <v>213522</v>
      </c>
      <c r="O340" s="15">
        <f t="shared" si="71"/>
        <v>215034</v>
      </c>
    </row>
    <row r="341" spans="1:15" x14ac:dyDescent="0.15">
      <c r="A341" s="18">
        <v>396</v>
      </c>
      <c r="B341" s="21">
        <f t="shared" si="72"/>
        <v>97221</v>
      </c>
      <c r="C341" s="15">
        <f t="shared" si="73"/>
        <v>98517</v>
      </c>
      <c r="D341" s="15">
        <f t="shared" si="74"/>
        <v>100137</v>
      </c>
      <c r="E341" s="15">
        <f t="shared" si="75"/>
        <v>101757</v>
      </c>
      <c r="F341" s="15">
        <f t="shared" si="76"/>
        <v>103269</v>
      </c>
      <c r="G341" s="14"/>
      <c r="H341" s="15">
        <f t="shared" si="77"/>
        <v>112346</v>
      </c>
      <c r="I341" s="14"/>
      <c r="J341" s="23">
        <v>396</v>
      </c>
      <c r="K341" s="21">
        <f t="shared" si="67"/>
        <v>209567</v>
      </c>
      <c r="L341" s="15">
        <f t="shared" si="68"/>
        <v>210863</v>
      </c>
      <c r="M341" s="15">
        <f t="shared" si="69"/>
        <v>212483</v>
      </c>
      <c r="N341" s="15">
        <f t="shared" si="70"/>
        <v>214103</v>
      </c>
      <c r="O341" s="15">
        <f t="shared" si="71"/>
        <v>215615</v>
      </c>
    </row>
    <row r="342" spans="1:15" x14ac:dyDescent="0.15">
      <c r="A342" s="18">
        <v>397</v>
      </c>
      <c r="B342" s="21">
        <f t="shared" si="72"/>
        <v>97486</v>
      </c>
      <c r="C342" s="15">
        <f t="shared" si="73"/>
        <v>98782</v>
      </c>
      <c r="D342" s="15">
        <f t="shared" si="74"/>
        <v>100402</v>
      </c>
      <c r="E342" s="15">
        <f t="shared" si="75"/>
        <v>102022</v>
      </c>
      <c r="F342" s="15">
        <f t="shared" si="76"/>
        <v>103534</v>
      </c>
      <c r="G342" s="14"/>
      <c r="H342" s="15">
        <f t="shared" si="77"/>
        <v>112663</v>
      </c>
      <c r="I342" s="14"/>
      <c r="J342" s="23">
        <v>397</v>
      </c>
      <c r="K342" s="21">
        <f t="shared" si="67"/>
        <v>210149</v>
      </c>
      <c r="L342" s="15">
        <f t="shared" si="68"/>
        <v>211445</v>
      </c>
      <c r="M342" s="15">
        <f t="shared" si="69"/>
        <v>213065</v>
      </c>
      <c r="N342" s="15">
        <f t="shared" si="70"/>
        <v>214685</v>
      </c>
      <c r="O342" s="15">
        <f t="shared" si="71"/>
        <v>216197</v>
      </c>
    </row>
    <row r="343" spans="1:15" x14ac:dyDescent="0.15">
      <c r="A343" s="18">
        <v>398</v>
      </c>
      <c r="B343" s="21">
        <f t="shared" si="72"/>
        <v>97750</v>
      </c>
      <c r="C343" s="15">
        <f t="shared" si="73"/>
        <v>99046</v>
      </c>
      <c r="D343" s="15">
        <f t="shared" si="74"/>
        <v>100666</v>
      </c>
      <c r="E343" s="15">
        <f t="shared" si="75"/>
        <v>102286</v>
      </c>
      <c r="F343" s="15">
        <f t="shared" si="76"/>
        <v>103798</v>
      </c>
      <c r="G343" s="14"/>
      <c r="H343" s="15">
        <f t="shared" si="77"/>
        <v>112980</v>
      </c>
      <c r="I343" s="14"/>
      <c r="J343" s="23">
        <v>398</v>
      </c>
      <c r="K343" s="21">
        <f t="shared" si="67"/>
        <v>210730</v>
      </c>
      <c r="L343" s="15">
        <f t="shared" si="68"/>
        <v>212026</v>
      </c>
      <c r="M343" s="15">
        <f t="shared" si="69"/>
        <v>213646</v>
      </c>
      <c r="N343" s="15">
        <f t="shared" si="70"/>
        <v>215266</v>
      </c>
      <c r="O343" s="15">
        <f t="shared" si="71"/>
        <v>216778</v>
      </c>
    </row>
    <row r="344" spans="1:15" x14ac:dyDescent="0.15">
      <c r="A344" s="18">
        <v>399</v>
      </c>
      <c r="B344" s="21">
        <f t="shared" si="72"/>
        <v>98015</v>
      </c>
      <c r="C344" s="15">
        <f t="shared" si="73"/>
        <v>99311</v>
      </c>
      <c r="D344" s="15">
        <f t="shared" si="74"/>
        <v>100931</v>
      </c>
      <c r="E344" s="15">
        <f t="shared" si="75"/>
        <v>102551</v>
      </c>
      <c r="F344" s="15">
        <f t="shared" si="76"/>
        <v>104063</v>
      </c>
      <c r="G344" s="14"/>
      <c r="H344" s="15">
        <f t="shared" si="77"/>
        <v>113297</v>
      </c>
      <c r="I344" s="14"/>
      <c r="J344" s="23">
        <v>399</v>
      </c>
      <c r="K344" s="21">
        <f t="shared" si="67"/>
        <v>211312</v>
      </c>
      <c r="L344" s="15">
        <f t="shared" si="68"/>
        <v>212608</v>
      </c>
      <c r="M344" s="15">
        <f t="shared" si="69"/>
        <v>214228</v>
      </c>
      <c r="N344" s="15">
        <f t="shared" si="70"/>
        <v>215848</v>
      </c>
      <c r="O344" s="15">
        <f t="shared" si="71"/>
        <v>217360</v>
      </c>
    </row>
    <row r="345" spans="1:15" x14ac:dyDescent="0.15">
      <c r="A345" s="25">
        <v>400</v>
      </c>
      <c r="B345" s="26">
        <f t="shared" si="72"/>
        <v>98280</v>
      </c>
      <c r="C345" s="27">
        <f t="shared" si="73"/>
        <v>99576</v>
      </c>
      <c r="D345" s="27">
        <f t="shared" si="74"/>
        <v>101196</v>
      </c>
      <c r="E345" s="27">
        <f t="shared" si="75"/>
        <v>102816</v>
      </c>
      <c r="F345" s="27">
        <f t="shared" si="76"/>
        <v>104328</v>
      </c>
      <c r="G345" s="14"/>
      <c r="H345" s="27">
        <f t="shared" si="77"/>
        <v>113614</v>
      </c>
      <c r="I345" s="14"/>
      <c r="J345" s="28">
        <v>400</v>
      </c>
      <c r="K345" s="26">
        <f t="shared" si="67"/>
        <v>211894</v>
      </c>
      <c r="L345" s="27">
        <f t="shared" si="68"/>
        <v>213190</v>
      </c>
      <c r="M345" s="27">
        <f t="shared" si="69"/>
        <v>214810</v>
      </c>
      <c r="N345" s="27">
        <f t="shared" si="70"/>
        <v>216430</v>
      </c>
      <c r="O345" s="27">
        <f t="shared" si="71"/>
        <v>217942</v>
      </c>
    </row>
    <row r="346" spans="1:15" x14ac:dyDescent="0.15">
      <c r="A346" s="18">
        <v>401</v>
      </c>
      <c r="B346" s="21">
        <f t="shared" si="72"/>
        <v>98544</v>
      </c>
      <c r="C346" s="15">
        <f t="shared" si="73"/>
        <v>99840</v>
      </c>
      <c r="D346" s="15">
        <f t="shared" si="74"/>
        <v>101460</v>
      </c>
      <c r="E346" s="15">
        <f t="shared" si="75"/>
        <v>103080</v>
      </c>
      <c r="F346" s="15">
        <f t="shared" si="76"/>
        <v>104592</v>
      </c>
      <c r="G346" s="14"/>
      <c r="H346" s="15">
        <f t="shared" si="77"/>
        <v>113931</v>
      </c>
      <c r="I346" s="14"/>
      <c r="J346" s="23">
        <v>401</v>
      </c>
      <c r="K346" s="21">
        <f t="shared" si="67"/>
        <v>212475</v>
      </c>
      <c r="L346" s="15">
        <f t="shared" si="68"/>
        <v>213771</v>
      </c>
      <c r="M346" s="15">
        <f t="shared" si="69"/>
        <v>215391</v>
      </c>
      <c r="N346" s="15">
        <f t="shared" si="70"/>
        <v>217011</v>
      </c>
      <c r="O346" s="15">
        <f t="shared" si="71"/>
        <v>218523</v>
      </c>
    </row>
    <row r="347" spans="1:15" x14ac:dyDescent="0.15">
      <c r="A347" s="18">
        <v>402</v>
      </c>
      <c r="B347" s="21">
        <f t="shared" si="72"/>
        <v>98809</v>
      </c>
      <c r="C347" s="15">
        <f t="shared" si="73"/>
        <v>100105</v>
      </c>
      <c r="D347" s="15">
        <f t="shared" si="74"/>
        <v>101725</v>
      </c>
      <c r="E347" s="15">
        <f t="shared" si="75"/>
        <v>103345</v>
      </c>
      <c r="F347" s="15">
        <f t="shared" si="76"/>
        <v>104857</v>
      </c>
      <c r="G347" s="14"/>
      <c r="H347" s="15">
        <f t="shared" si="77"/>
        <v>114248</v>
      </c>
      <c r="I347" s="14"/>
      <c r="J347" s="23">
        <v>402</v>
      </c>
      <c r="K347" s="21">
        <f t="shared" si="67"/>
        <v>213057</v>
      </c>
      <c r="L347" s="15">
        <f t="shared" si="68"/>
        <v>214353</v>
      </c>
      <c r="M347" s="15">
        <f t="shared" si="69"/>
        <v>215973</v>
      </c>
      <c r="N347" s="15">
        <f t="shared" si="70"/>
        <v>217593</v>
      </c>
      <c r="O347" s="15">
        <f t="shared" si="71"/>
        <v>219105</v>
      </c>
    </row>
    <row r="348" spans="1:15" x14ac:dyDescent="0.15">
      <c r="A348" s="18">
        <v>403</v>
      </c>
      <c r="B348" s="21">
        <f t="shared" si="72"/>
        <v>99073</v>
      </c>
      <c r="C348" s="15">
        <f t="shared" si="73"/>
        <v>100369</v>
      </c>
      <c r="D348" s="15">
        <f t="shared" si="74"/>
        <v>101989</v>
      </c>
      <c r="E348" s="15">
        <f t="shared" si="75"/>
        <v>103609</v>
      </c>
      <c r="F348" s="15">
        <f t="shared" si="76"/>
        <v>105121</v>
      </c>
      <c r="G348" s="14"/>
      <c r="H348" s="15">
        <f t="shared" si="77"/>
        <v>114565</v>
      </c>
      <c r="I348" s="14"/>
      <c r="J348" s="23">
        <v>403</v>
      </c>
      <c r="K348" s="21">
        <f t="shared" si="67"/>
        <v>213638</v>
      </c>
      <c r="L348" s="15">
        <f t="shared" si="68"/>
        <v>214934</v>
      </c>
      <c r="M348" s="15">
        <f t="shared" si="69"/>
        <v>216554</v>
      </c>
      <c r="N348" s="15">
        <f t="shared" si="70"/>
        <v>218174</v>
      </c>
      <c r="O348" s="15">
        <f t="shared" si="71"/>
        <v>219686</v>
      </c>
    </row>
    <row r="349" spans="1:15" x14ac:dyDescent="0.15">
      <c r="A349" s="18">
        <v>404</v>
      </c>
      <c r="B349" s="21">
        <f t="shared" si="72"/>
        <v>99338</v>
      </c>
      <c r="C349" s="15">
        <f t="shared" si="73"/>
        <v>100634</v>
      </c>
      <c r="D349" s="15">
        <f t="shared" si="74"/>
        <v>102254</v>
      </c>
      <c r="E349" s="15">
        <f t="shared" si="75"/>
        <v>103874</v>
      </c>
      <c r="F349" s="15">
        <f t="shared" si="76"/>
        <v>105386</v>
      </c>
      <c r="G349" s="14"/>
      <c r="H349" s="15">
        <f t="shared" si="77"/>
        <v>114882</v>
      </c>
      <c r="I349" s="14"/>
      <c r="J349" s="23">
        <v>404</v>
      </c>
      <c r="K349" s="21">
        <f t="shared" si="67"/>
        <v>214220</v>
      </c>
      <c r="L349" s="15">
        <f t="shared" si="68"/>
        <v>215516</v>
      </c>
      <c r="M349" s="15">
        <f t="shared" si="69"/>
        <v>217136</v>
      </c>
      <c r="N349" s="15">
        <f t="shared" si="70"/>
        <v>218756</v>
      </c>
      <c r="O349" s="15">
        <f t="shared" si="71"/>
        <v>220268</v>
      </c>
    </row>
    <row r="350" spans="1:15" x14ac:dyDescent="0.15">
      <c r="A350" s="18">
        <v>405</v>
      </c>
      <c r="B350" s="21">
        <f t="shared" si="72"/>
        <v>99603</v>
      </c>
      <c r="C350" s="15">
        <f t="shared" si="73"/>
        <v>100899</v>
      </c>
      <c r="D350" s="15">
        <f t="shared" si="74"/>
        <v>102519</v>
      </c>
      <c r="E350" s="15">
        <f t="shared" si="75"/>
        <v>104139</v>
      </c>
      <c r="F350" s="15">
        <f t="shared" si="76"/>
        <v>105651</v>
      </c>
      <c r="G350" s="14"/>
      <c r="H350" s="15">
        <f t="shared" si="77"/>
        <v>115199</v>
      </c>
      <c r="I350" s="14"/>
      <c r="J350" s="23">
        <v>405</v>
      </c>
      <c r="K350" s="21">
        <f t="shared" si="67"/>
        <v>214802</v>
      </c>
      <c r="L350" s="15">
        <f t="shared" si="68"/>
        <v>216098</v>
      </c>
      <c r="M350" s="15">
        <f t="shared" si="69"/>
        <v>217718</v>
      </c>
      <c r="N350" s="15">
        <f t="shared" si="70"/>
        <v>219338</v>
      </c>
      <c r="O350" s="15">
        <f t="shared" si="71"/>
        <v>220850</v>
      </c>
    </row>
    <row r="351" spans="1:15" x14ac:dyDescent="0.15">
      <c r="A351" s="18">
        <v>406</v>
      </c>
      <c r="B351" s="21">
        <f t="shared" si="72"/>
        <v>99867</v>
      </c>
      <c r="C351" s="15">
        <f t="shared" si="73"/>
        <v>101163</v>
      </c>
      <c r="D351" s="15">
        <f t="shared" si="74"/>
        <v>102783</v>
      </c>
      <c r="E351" s="15">
        <f t="shared" si="75"/>
        <v>104403</v>
      </c>
      <c r="F351" s="15">
        <f t="shared" si="76"/>
        <v>105915</v>
      </c>
      <c r="G351" s="14"/>
      <c r="H351" s="15">
        <f t="shared" si="77"/>
        <v>115516</v>
      </c>
      <c r="I351" s="14"/>
      <c r="J351" s="23">
        <v>406</v>
      </c>
      <c r="K351" s="21">
        <f t="shared" si="67"/>
        <v>215383</v>
      </c>
      <c r="L351" s="15">
        <f t="shared" si="68"/>
        <v>216679</v>
      </c>
      <c r="M351" s="15">
        <f t="shared" si="69"/>
        <v>218299</v>
      </c>
      <c r="N351" s="15">
        <f t="shared" si="70"/>
        <v>219919</v>
      </c>
      <c r="O351" s="15">
        <f t="shared" si="71"/>
        <v>221431</v>
      </c>
    </row>
    <row r="352" spans="1:15" x14ac:dyDescent="0.15">
      <c r="A352" s="18">
        <v>407</v>
      </c>
      <c r="B352" s="21">
        <f t="shared" si="72"/>
        <v>100132</v>
      </c>
      <c r="C352" s="15">
        <f t="shared" si="73"/>
        <v>101428</v>
      </c>
      <c r="D352" s="15">
        <f t="shared" si="74"/>
        <v>103048</v>
      </c>
      <c r="E352" s="15">
        <f t="shared" si="75"/>
        <v>104668</v>
      </c>
      <c r="F352" s="15">
        <f t="shared" si="76"/>
        <v>106180</v>
      </c>
      <c r="G352" s="14"/>
      <c r="H352" s="15">
        <f t="shared" si="77"/>
        <v>115833</v>
      </c>
      <c r="I352" s="14"/>
      <c r="J352" s="23">
        <v>407</v>
      </c>
      <c r="K352" s="21">
        <f t="shared" si="67"/>
        <v>215965</v>
      </c>
      <c r="L352" s="15">
        <f t="shared" si="68"/>
        <v>217261</v>
      </c>
      <c r="M352" s="15">
        <f t="shared" si="69"/>
        <v>218881</v>
      </c>
      <c r="N352" s="15">
        <f t="shared" si="70"/>
        <v>220501</v>
      </c>
      <c r="O352" s="15">
        <f t="shared" si="71"/>
        <v>222013</v>
      </c>
    </row>
    <row r="353" spans="1:15" x14ac:dyDescent="0.15">
      <c r="A353" s="18">
        <v>408</v>
      </c>
      <c r="B353" s="21">
        <f t="shared" si="72"/>
        <v>100396</v>
      </c>
      <c r="C353" s="15">
        <f t="shared" si="73"/>
        <v>101692</v>
      </c>
      <c r="D353" s="15">
        <f t="shared" si="74"/>
        <v>103312</v>
      </c>
      <c r="E353" s="15">
        <f t="shared" si="75"/>
        <v>104932</v>
      </c>
      <c r="F353" s="15">
        <f t="shared" si="76"/>
        <v>106444</v>
      </c>
      <c r="G353" s="14"/>
      <c r="H353" s="15">
        <f t="shared" si="77"/>
        <v>116150</v>
      </c>
      <c r="I353" s="14"/>
      <c r="J353" s="23">
        <v>408</v>
      </c>
      <c r="K353" s="21">
        <f t="shared" si="67"/>
        <v>216546</v>
      </c>
      <c r="L353" s="15">
        <f t="shared" si="68"/>
        <v>217842</v>
      </c>
      <c r="M353" s="15">
        <f t="shared" si="69"/>
        <v>219462</v>
      </c>
      <c r="N353" s="15">
        <f t="shared" si="70"/>
        <v>221082</v>
      </c>
      <c r="O353" s="15">
        <f t="shared" si="71"/>
        <v>222594</v>
      </c>
    </row>
    <row r="354" spans="1:15" x14ac:dyDescent="0.15">
      <c r="A354" s="18">
        <v>409</v>
      </c>
      <c r="B354" s="21">
        <f t="shared" si="72"/>
        <v>100661</v>
      </c>
      <c r="C354" s="15">
        <f t="shared" si="73"/>
        <v>101957</v>
      </c>
      <c r="D354" s="15">
        <f t="shared" si="74"/>
        <v>103577</v>
      </c>
      <c r="E354" s="15">
        <f t="shared" si="75"/>
        <v>105197</v>
      </c>
      <c r="F354" s="15">
        <f t="shared" si="76"/>
        <v>106709</v>
      </c>
      <c r="G354" s="14"/>
      <c r="H354" s="15">
        <f t="shared" si="77"/>
        <v>116467</v>
      </c>
      <c r="I354" s="14"/>
      <c r="J354" s="23">
        <v>409</v>
      </c>
      <c r="K354" s="21">
        <f t="shared" si="67"/>
        <v>217128</v>
      </c>
      <c r="L354" s="15">
        <f t="shared" si="68"/>
        <v>218424</v>
      </c>
      <c r="M354" s="15">
        <f t="shared" si="69"/>
        <v>220044</v>
      </c>
      <c r="N354" s="15">
        <f t="shared" si="70"/>
        <v>221664</v>
      </c>
      <c r="O354" s="15">
        <f t="shared" si="71"/>
        <v>223176</v>
      </c>
    </row>
    <row r="355" spans="1:15" x14ac:dyDescent="0.15">
      <c r="A355" s="25">
        <v>410</v>
      </c>
      <c r="B355" s="26">
        <f t="shared" si="72"/>
        <v>100926</v>
      </c>
      <c r="C355" s="27">
        <f t="shared" si="73"/>
        <v>102222</v>
      </c>
      <c r="D355" s="27">
        <f t="shared" si="74"/>
        <v>103842</v>
      </c>
      <c r="E355" s="27">
        <f t="shared" si="75"/>
        <v>105462</v>
      </c>
      <c r="F355" s="27">
        <f t="shared" si="76"/>
        <v>106974</v>
      </c>
      <c r="G355" s="14"/>
      <c r="H355" s="27">
        <f t="shared" si="77"/>
        <v>116784</v>
      </c>
      <c r="I355" s="14"/>
      <c r="J355" s="28">
        <v>410</v>
      </c>
      <c r="K355" s="26">
        <f t="shared" si="67"/>
        <v>217710</v>
      </c>
      <c r="L355" s="27">
        <f t="shared" si="68"/>
        <v>219006</v>
      </c>
      <c r="M355" s="27">
        <f t="shared" si="69"/>
        <v>220626</v>
      </c>
      <c r="N355" s="27">
        <f t="shared" si="70"/>
        <v>222246</v>
      </c>
      <c r="O355" s="27">
        <f t="shared" si="71"/>
        <v>223758</v>
      </c>
    </row>
    <row r="356" spans="1:15" x14ac:dyDescent="0.15">
      <c r="A356" s="18">
        <v>411</v>
      </c>
      <c r="B356" s="21">
        <f t="shared" si="72"/>
        <v>101190</v>
      </c>
      <c r="C356" s="15">
        <f t="shared" si="73"/>
        <v>102486</v>
      </c>
      <c r="D356" s="15">
        <f t="shared" si="74"/>
        <v>104106</v>
      </c>
      <c r="E356" s="15">
        <f t="shared" si="75"/>
        <v>105726</v>
      </c>
      <c r="F356" s="15">
        <f t="shared" si="76"/>
        <v>107238</v>
      </c>
      <c r="G356" s="14"/>
      <c r="H356" s="15">
        <f t="shared" si="77"/>
        <v>117101</v>
      </c>
      <c r="I356" s="14"/>
      <c r="J356" s="23">
        <v>411</v>
      </c>
      <c r="K356" s="21">
        <f t="shared" si="67"/>
        <v>218291</v>
      </c>
      <c r="L356" s="15">
        <f t="shared" si="68"/>
        <v>219587</v>
      </c>
      <c r="M356" s="15">
        <f t="shared" si="69"/>
        <v>221207</v>
      </c>
      <c r="N356" s="15">
        <f t="shared" si="70"/>
        <v>222827</v>
      </c>
      <c r="O356" s="15">
        <f t="shared" si="71"/>
        <v>224339</v>
      </c>
    </row>
    <row r="357" spans="1:15" x14ac:dyDescent="0.15">
      <c r="A357" s="18">
        <v>412</v>
      </c>
      <c r="B357" s="21">
        <f t="shared" si="72"/>
        <v>101455</v>
      </c>
      <c r="C357" s="15">
        <f t="shared" si="73"/>
        <v>102751</v>
      </c>
      <c r="D357" s="15">
        <f t="shared" si="74"/>
        <v>104371</v>
      </c>
      <c r="E357" s="15">
        <f t="shared" si="75"/>
        <v>105991</v>
      </c>
      <c r="F357" s="15">
        <f t="shared" si="76"/>
        <v>107503</v>
      </c>
      <c r="G357" s="14"/>
      <c r="H357" s="15">
        <f t="shared" si="77"/>
        <v>117418</v>
      </c>
      <c r="I357" s="14"/>
      <c r="J357" s="23">
        <v>412</v>
      </c>
      <c r="K357" s="21">
        <f t="shared" si="67"/>
        <v>218873</v>
      </c>
      <c r="L357" s="15">
        <f t="shared" si="68"/>
        <v>220169</v>
      </c>
      <c r="M357" s="15">
        <f t="shared" si="69"/>
        <v>221789</v>
      </c>
      <c r="N357" s="15">
        <f t="shared" si="70"/>
        <v>223409</v>
      </c>
      <c r="O357" s="15">
        <f t="shared" si="71"/>
        <v>224921</v>
      </c>
    </row>
    <row r="358" spans="1:15" x14ac:dyDescent="0.15">
      <c r="A358" s="18">
        <v>413</v>
      </c>
      <c r="B358" s="21">
        <f t="shared" si="72"/>
        <v>101719</v>
      </c>
      <c r="C358" s="15">
        <f t="shared" si="73"/>
        <v>103015</v>
      </c>
      <c r="D358" s="15">
        <f t="shared" si="74"/>
        <v>104635</v>
      </c>
      <c r="E358" s="15">
        <f t="shared" si="75"/>
        <v>106255</v>
      </c>
      <c r="F358" s="15">
        <f t="shared" si="76"/>
        <v>107767</v>
      </c>
      <c r="G358" s="14"/>
      <c r="H358" s="15">
        <f t="shared" si="77"/>
        <v>117735</v>
      </c>
      <c r="I358" s="14"/>
      <c r="J358" s="23">
        <v>413</v>
      </c>
      <c r="K358" s="21">
        <f t="shared" si="67"/>
        <v>219454</v>
      </c>
      <c r="L358" s="15">
        <f t="shared" si="68"/>
        <v>220750</v>
      </c>
      <c r="M358" s="15">
        <f t="shared" si="69"/>
        <v>222370</v>
      </c>
      <c r="N358" s="15">
        <f t="shared" si="70"/>
        <v>223990</v>
      </c>
      <c r="O358" s="15">
        <f t="shared" si="71"/>
        <v>225502</v>
      </c>
    </row>
    <row r="359" spans="1:15" x14ac:dyDescent="0.15">
      <c r="A359" s="18">
        <v>414</v>
      </c>
      <c r="B359" s="21">
        <f t="shared" si="72"/>
        <v>101984</v>
      </c>
      <c r="C359" s="15">
        <f t="shared" si="73"/>
        <v>103280</v>
      </c>
      <c r="D359" s="15">
        <f t="shared" si="74"/>
        <v>104900</v>
      </c>
      <c r="E359" s="15">
        <f t="shared" si="75"/>
        <v>106520</v>
      </c>
      <c r="F359" s="15">
        <f t="shared" si="76"/>
        <v>108032</v>
      </c>
      <c r="G359" s="14"/>
      <c r="H359" s="15">
        <f t="shared" si="77"/>
        <v>118052</v>
      </c>
      <c r="I359" s="14"/>
      <c r="J359" s="23">
        <v>414</v>
      </c>
      <c r="K359" s="21">
        <f t="shared" si="67"/>
        <v>220036</v>
      </c>
      <c r="L359" s="15">
        <f t="shared" si="68"/>
        <v>221332</v>
      </c>
      <c r="M359" s="15">
        <f t="shared" si="69"/>
        <v>222952</v>
      </c>
      <c r="N359" s="15">
        <f t="shared" si="70"/>
        <v>224572</v>
      </c>
      <c r="O359" s="15">
        <f t="shared" si="71"/>
        <v>226084</v>
      </c>
    </row>
    <row r="360" spans="1:15" x14ac:dyDescent="0.15">
      <c r="A360" s="18">
        <v>415</v>
      </c>
      <c r="B360" s="21">
        <f t="shared" si="72"/>
        <v>102249</v>
      </c>
      <c r="C360" s="15">
        <f t="shared" si="73"/>
        <v>103545</v>
      </c>
      <c r="D360" s="15">
        <f t="shared" si="74"/>
        <v>105165</v>
      </c>
      <c r="E360" s="15">
        <f t="shared" si="75"/>
        <v>106785</v>
      </c>
      <c r="F360" s="15">
        <f t="shared" si="76"/>
        <v>108297</v>
      </c>
      <c r="G360" s="14"/>
      <c r="H360" s="15">
        <f t="shared" si="77"/>
        <v>118369</v>
      </c>
      <c r="I360" s="14"/>
      <c r="J360" s="23">
        <v>415</v>
      </c>
      <c r="K360" s="21">
        <f t="shared" si="67"/>
        <v>220618</v>
      </c>
      <c r="L360" s="15">
        <f t="shared" si="68"/>
        <v>221914</v>
      </c>
      <c r="M360" s="15">
        <f t="shared" si="69"/>
        <v>223534</v>
      </c>
      <c r="N360" s="15">
        <f t="shared" si="70"/>
        <v>225154</v>
      </c>
      <c r="O360" s="15">
        <f t="shared" si="71"/>
        <v>226666</v>
      </c>
    </row>
    <row r="361" spans="1:15" x14ac:dyDescent="0.15">
      <c r="A361" s="18">
        <v>416</v>
      </c>
      <c r="B361" s="21">
        <f t="shared" si="72"/>
        <v>102513</v>
      </c>
      <c r="C361" s="15">
        <f t="shared" si="73"/>
        <v>103809</v>
      </c>
      <c r="D361" s="15">
        <f t="shared" si="74"/>
        <v>105429</v>
      </c>
      <c r="E361" s="15">
        <f t="shared" si="75"/>
        <v>107049</v>
      </c>
      <c r="F361" s="15">
        <f t="shared" si="76"/>
        <v>108561</v>
      </c>
      <c r="G361" s="14"/>
      <c r="H361" s="15">
        <f t="shared" si="77"/>
        <v>118686</v>
      </c>
      <c r="I361" s="14"/>
      <c r="J361" s="23">
        <v>416</v>
      </c>
      <c r="K361" s="21">
        <f t="shared" si="67"/>
        <v>221199</v>
      </c>
      <c r="L361" s="15">
        <f t="shared" si="68"/>
        <v>222495</v>
      </c>
      <c r="M361" s="15">
        <f t="shared" si="69"/>
        <v>224115</v>
      </c>
      <c r="N361" s="15">
        <f t="shared" si="70"/>
        <v>225735</v>
      </c>
      <c r="O361" s="15">
        <f t="shared" si="71"/>
        <v>227247</v>
      </c>
    </row>
    <row r="362" spans="1:15" x14ac:dyDescent="0.15">
      <c r="A362" s="18">
        <v>417</v>
      </c>
      <c r="B362" s="21">
        <f t="shared" si="72"/>
        <v>102778</v>
      </c>
      <c r="C362" s="15">
        <f t="shared" si="73"/>
        <v>104074</v>
      </c>
      <c r="D362" s="15">
        <f t="shared" si="74"/>
        <v>105694</v>
      </c>
      <c r="E362" s="15">
        <f t="shared" si="75"/>
        <v>107314</v>
      </c>
      <c r="F362" s="15">
        <f t="shared" si="76"/>
        <v>108826</v>
      </c>
      <c r="G362" s="14"/>
      <c r="H362" s="15">
        <f t="shared" si="77"/>
        <v>119003</v>
      </c>
      <c r="I362" s="14"/>
      <c r="J362" s="23">
        <v>417</v>
      </c>
      <c r="K362" s="21">
        <f t="shared" si="67"/>
        <v>221781</v>
      </c>
      <c r="L362" s="15">
        <f t="shared" si="68"/>
        <v>223077</v>
      </c>
      <c r="M362" s="15">
        <f t="shared" si="69"/>
        <v>224697</v>
      </c>
      <c r="N362" s="15">
        <f t="shared" si="70"/>
        <v>226317</v>
      </c>
      <c r="O362" s="15">
        <f t="shared" si="71"/>
        <v>227829</v>
      </c>
    </row>
    <row r="363" spans="1:15" x14ac:dyDescent="0.15">
      <c r="A363" s="18">
        <v>418</v>
      </c>
      <c r="B363" s="21">
        <f t="shared" si="72"/>
        <v>103042</v>
      </c>
      <c r="C363" s="15">
        <f t="shared" si="73"/>
        <v>104338</v>
      </c>
      <c r="D363" s="15">
        <f t="shared" si="74"/>
        <v>105958</v>
      </c>
      <c r="E363" s="15">
        <f t="shared" si="75"/>
        <v>107578</v>
      </c>
      <c r="F363" s="15">
        <f t="shared" si="76"/>
        <v>109090</v>
      </c>
      <c r="G363" s="14"/>
      <c r="H363" s="15">
        <f t="shared" si="77"/>
        <v>119320</v>
      </c>
      <c r="I363" s="14"/>
      <c r="J363" s="23">
        <v>418</v>
      </c>
      <c r="K363" s="21">
        <f t="shared" si="67"/>
        <v>222362</v>
      </c>
      <c r="L363" s="15">
        <f t="shared" si="68"/>
        <v>223658</v>
      </c>
      <c r="M363" s="15">
        <f t="shared" si="69"/>
        <v>225278</v>
      </c>
      <c r="N363" s="15">
        <f t="shared" si="70"/>
        <v>226898</v>
      </c>
      <c r="O363" s="15">
        <f t="shared" si="71"/>
        <v>228410</v>
      </c>
    </row>
    <row r="364" spans="1:15" x14ac:dyDescent="0.15">
      <c r="A364" s="18">
        <v>419</v>
      </c>
      <c r="B364" s="21">
        <f t="shared" si="72"/>
        <v>103307</v>
      </c>
      <c r="C364" s="15">
        <f t="shared" si="73"/>
        <v>104603</v>
      </c>
      <c r="D364" s="15">
        <f t="shared" si="74"/>
        <v>106223</v>
      </c>
      <c r="E364" s="15">
        <f t="shared" si="75"/>
        <v>107843</v>
      </c>
      <c r="F364" s="15">
        <f t="shared" si="76"/>
        <v>109355</v>
      </c>
      <c r="G364" s="14"/>
      <c r="H364" s="15">
        <f t="shared" si="77"/>
        <v>119637</v>
      </c>
      <c r="I364" s="14"/>
      <c r="J364" s="23">
        <v>419</v>
      </c>
      <c r="K364" s="21">
        <f t="shared" si="67"/>
        <v>222944</v>
      </c>
      <c r="L364" s="15">
        <f t="shared" si="68"/>
        <v>224240</v>
      </c>
      <c r="M364" s="15">
        <f t="shared" si="69"/>
        <v>225860</v>
      </c>
      <c r="N364" s="15">
        <f t="shared" si="70"/>
        <v>227480</v>
      </c>
      <c r="O364" s="15">
        <f t="shared" si="71"/>
        <v>228992</v>
      </c>
    </row>
    <row r="365" spans="1:15" x14ac:dyDescent="0.15">
      <c r="A365" s="25">
        <v>420</v>
      </c>
      <c r="B365" s="26">
        <f t="shared" si="72"/>
        <v>103572</v>
      </c>
      <c r="C365" s="27">
        <f t="shared" si="73"/>
        <v>104868</v>
      </c>
      <c r="D365" s="27">
        <f t="shared" si="74"/>
        <v>106488</v>
      </c>
      <c r="E365" s="27">
        <f t="shared" si="75"/>
        <v>108108</v>
      </c>
      <c r="F365" s="27">
        <f t="shared" si="76"/>
        <v>109620</v>
      </c>
      <c r="G365" s="14"/>
      <c r="H365" s="27">
        <f t="shared" si="77"/>
        <v>119954</v>
      </c>
      <c r="I365" s="14"/>
      <c r="J365" s="28">
        <v>420</v>
      </c>
      <c r="K365" s="26">
        <f t="shared" si="67"/>
        <v>223526</v>
      </c>
      <c r="L365" s="27">
        <f t="shared" si="68"/>
        <v>224822</v>
      </c>
      <c r="M365" s="27">
        <f t="shared" si="69"/>
        <v>226442</v>
      </c>
      <c r="N365" s="27">
        <f t="shared" si="70"/>
        <v>228062</v>
      </c>
      <c r="O365" s="27">
        <f t="shared" si="71"/>
        <v>229574</v>
      </c>
    </row>
    <row r="366" spans="1:15" x14ac:dyDescent="0.15">
      <c r="A366" s="18">
        <v>421</v>
      </c>
      <c r="B366" s="21">
        <f t="shared" si="72"/>
        <v>103836</v>
      </c>
      <c r="C366" s="15">
        <f t="shared" si="73"/>
        <v>105132</v>
      </c>
      <c r="D366" s="15">
        <f t="shared" si="74"/>
        <v>106752</v>
      </c>
      <c r="E366" s="15">
        <f t="shared" si="75"/>
        <v>108372</v>
      </c>
      <c r="F366" s="15">
        <f t="shared" si="76"/>
        <v>109884</v>
      </c>
      <c r="G366" s="14"/>
      <c r="H366" s="15">
        <f t="shared" si="77"/>
        <v>120271</v>
      </c>
      <c r="I366" s="14"/>
      <c r="J366" s="23">
        <v>421</v>
      </c>
      <c r="K366" s="21">
        <f t="shared" si="67"/>
        <v>224107</v>
      </c>
      <c r="L366" s="15">
        <f t="shared" si="68"/>
        <v>225403</v>
      </c>
      <c r="M366" s="15">
        <f t="shared" si="69"/>
        <v>227023</v>
      </c>
      <c r="N366" s="15">
        <f t="shared" si="70"/>
        <v>228643</v>
      </c>
      <c r="O366" s="15">
        <f t="shared" si="71"/>
        <v>230155</v>
      </c>
    </row>
    <row r="367" spans="1:15" x14ac:dyDescent="0.15">
      <c r="A367" s="18">
        <v>422</v>
      </c>
      <c r="B367" s="21">
        <f t="shared" si="72"/>
        <v>104101</v>
      </c>
      <c r="C367" s="15">
        <f t="shared" si="73"/>
        <v>105397</v>
      </c>
      <c r="D367" s="15">
        <f t="shared" si="74"/>
        <v>107017</v>
      </c>
      <c r="E367" s="15">
        <f t="shared" si="75"/>
        <v>108637</v>
      </c>
      <c r="F367" s="15">
        <f t="shared" si="76"/>
        <v>110149</v>
      </c>
      <c r="G367" s="14"/>
      <c r="H367" s="15">
        <f t="shared" si="77"/>
        <v>120588</v>
      </c>
      <c r="I367" s="14"/>
      <c r="J367" s="23">
        <v>422</v>
      </c>
      <c r="K367" s="21">
        <f t="shared" si="67"/>
        <v>224689</v>
      </c>
      <c r="L367" s="15">
        <f t="shared" si="68"/>
        <v>225985</v>
      </c>
      <c r="M367" s="15">
        <f t="shared" si="69"/>
        <v>227605</v>
      </c>
      <c r="N367" s="15">
        <f t="shared" si="70"/>
        <v>229225</v>
      </c>
      <c r="O367" s="15">
        <f t="shared" si="71"/>
        <v>230737</v>
      </c>
    </row>
    <row r="368" spans="1:15" x14ac:dyDescent="0.15">
      <c r="A368" s="18">
        <v>423</v>
      </c>
      <c r="B368" s="21">
        <f t="shared" si="72"/>
        <v>104365</v>
      </c>
      <c r="C368" s="15">
        <f t="shared" si="73"/>
        <v>105661</v>
      </c>
      <c r="D368" s="15">
        <f t="shared" si="74"/>
        <v>107281</v>
      </c>
      <c r="E368" s="15">
        <f t="shared" si="75"/>
        <v>108901</v>
      </c>
      <c r="F368" s="15">
        <f t="shared" si="76"/>
        <v>110413</v>
      </c>
      <c r="G368" s="14"/>
      <c r="H368" s="15">
        <f t="shared" si="77"/>
        <v>120905</v>
      </c>
      <c r="I368" s="14"/>
      <c r="J368" s="23">
        <v>423</v>
      </c>
      <c r="K368" s="21">
        <f t="shared" si="67"/>
        <v>225270</v>
      </c>
      <c r="L368" s="15">
        <f t="shared" si="68"/>
        <v>226566</v>
      </c>
      <c r="M368" s="15">
        <f t="shared" si="69"/>
        <v>228186</v>
      </c>
      <c r="N368" s="15">
        <f t="shared" si="70"/>
        <v>229806</v>
      </c>
      <c r="O368" s="15">
        <f t="shared" si="71"/>
        <v>231318</v>
      </c>
    </row>
    <row r="369" spans="1:15" x14ac:dyDescent="0.15">
      <c r="A369" s="18">
        <v>424</v>
      </c>
      <c r="B369" s="21">
        <f t="shared" si="72"/>
        <v>104630</v>
      </c>
      <c r="C369" s="15">
        <f t="shared" si="73"/>
        <v>105926</v>
      </c>
      <c r="D369" s="15">
        <f t="shared" si="74"/>
        <v>107546</v>
      </c>
      <c r="E369" s="15">
        <f t="shared" si="75"/>
        <v>109166</v>
      </c>
      <c r="F369" s="15">
        <f t="shared" si="76"/>
        <v>110678</v>
      </c>
      <c r="G369" s="14"/>
      <c r="H369" s="15">
        <f t="shared" si="77"/>
        <v>121222</v>
      </c>
      <c r="I369" s="14"/>
      <c r="J369" s="23">
        <v>424</v>
      </c>
      <c r="K369" s="21">
        <f t="shared" si="67"/>
        <v>225852</v>
      </c>
      <c r="L369" s="15">
        <f t="shared" si="68"/>
        <v>227148</v>
      </c>
      <c r="M369" s="15">
        <f t="shared" si="69"/>
        <v>228768</v>
      </c>
      <c r="N369" s="15">
        <f t="shared" si="70"/>
        <v>230388</v>
      </c>
      <c r="O369" s="15">
        <f t="shared" si="71"/>
        <v>231900</v>
      </c>
    </row>
    <row r="370" spans="1:15" x14ac:dyDescent="0.15">
      <c r="A370" s="18">
        <v>425</v>
      </c>
      <c r="B370" s="21">
        <f t="shared" si="72"/>
        <v>104895</v>
      </c>
      <c r="C370" s="15">
        <f t="shared" si="73"/>
        <v>106191</v>
      </c>
      <c r="D370" s="15">
        <f t="shared" si="74"/>
        <v>107811</v>
      </c>
      <c r="E370" s="15">
        <f t="shared" si="75"/>
        <v>109431</v>
      </c>
      <c r="F370" s="15">
        <f t="shared" si="76"/>
        <v>110943</v>
      </c>
      <c r="G370" s="14"/>
      <c r="H370" s="15">
        <f t="shared" si="77"/>
        <v>121539</v>
      </c>
      <c r="I370" s="14"/>
      <c r="J370" s="23">
        <v>425</v>
      </c>
      <c r="K370" s="21">
        <f t="shared" si="67"/>
        <v>226434</v>
      </c>
      <c r="L370" s="15">
        <f t="shared" si="68"/>
        <v>227730</v>
      </c>
      <c r="M370" s="15">
        <f t="shared" si="69"/>
        <v>229350</v>
      </c>
      <c r="N370" s="15">
        <f t="shared" si="70"/>
        <v>230970</v>
      </c>
      <c r="O370" s="15">
        <f t="shared" si="71"/>
        <v>232482</v>
      </c>
    </row>
    <row r="371" spans="1:15" x14ac:dyDescent="0.15">
      <c r="A371" s="18">
        <v>426</v>
      </c>
      <c r="B371" s="21">
        <f t="shared" si="72"/>
        <v>105159</v>
      </c>
      <c r="C371" s="15">
        <f t="shared" si="73"/>
        <v>106455</v>
      </c>
      <c r="D371" s="15">
        <f t="shared" si="74"/>
        <v>108075</v>
      </c>
      <c r="E371" s="15">
        <f t="shared" si="75"/>
        <v>109695</v>
      </c>
      <c r="F371" s="15">
        <f t="shared" si="76"/>
        <v>111207</v>
      </c>
      <c r="G371" s="14"/>
      <c r="H371" s="15">
        <f t="shared" si="77"/>
        <v>121856</v>
      </c>
      <c r="I371" s="14"/>
      <c r="J371" s="23">
        <v>426</v>
      </c>
      <c r="K371" s="21">
        <f t="shared" si="67"/>
        <v>227015</v>
      </c>
      <c r="L371" s="15">
        <f t="shared" si="68"/>
        <v>228311</v>
      </c>
      <c r="M371" s="15">
        <f t="shared" si="69"/>
        <v>229931</v>
      </c>
      <c r="N371" s="15">
        <f t="shared" si="70"/>
        <v>231551</v>
      </c>
      <c r="O371" s="15">
        <f t="shared" si="71"/>
        <v>233063</v>
      </c>
    </row>
    <row r="372" spans="1:15" x14ac:dyDescent="0.15">
      <c r="A372" s="18">
        <v>427</v>
      </c>
      <c r="B372" s="21">
        <f t="shared" si="72"/>
        <v>105424</v>
      </c>
      <c r="C372" s="15">
        <f t="shared" si="73"/>
        <v>106720</v>
      </c>
      <c r="D372" s="15">
        <f t="shared" si="74"/>
        <v>108340</v>
      </c>
      <c r="E372" s="15">
        <f t="shared" si="75"/>
        <v>109960</v>
      </c>
      <c r="F372" s="15">
        <f t="shared" si="76"/>
        <v>111472</v>
      </c>
      <c r="G372" s="14"/>
      <c r="H372" s="15">
        <f t="shared" si="77"/>
        <v>122173</v>
      </c>
      <c r="I372" s="14"/>
      <c r="J372" s="23">
        <v>427</v>
      </c>
      <c r="K372" s="21">
        <f t="shared" si="67"/>
        <v>227597</v>
      </c>
      <c r="L372" s="15">
        <f t="shared" si="68"/>
        <v>228893</v>
      </c>
      <c r="M372" s="15">
        <f t="shared" si="69"/>
        <v>230513</v>
      </c>
      <c r="N372" s="15">
        <f t="shared" si="70"/>
        <v>232133</v>
      </c>
      <c r="O372" s="15">
        <f t="shared" si="71"/>
        <v>233645</v>
      </c>
    </row>
    <row r="373" spans="1:15" x14ac:dyDescent="0.15">
      <c r="A373" s="18">
        <v>428</v>
      </c>
      <c r="B373" s="21">
        <f t="shared" si="72"/>
        <v>105688</v>
      </c>
      <c r="C373" s="15">
        <f t="shared" si="73"/>
        <v>106984</v>
      </c>
      <c r="D373" s="15">
        <f t="shared" si="74"/>
        <v>108604</v>
      </c>
      <c r="E373" s="15">
        <f t="shared" si="75"/>
        <v>110224</v>
      </c>
      <c r="F373" s="15">
        <f t="shared" si="76"/>
        <v>111736</v>
      </c>
      <c r="G373" s="14"/>
      <c r="H373" s="15">
        <f t="shared" si="77"/>
        <v>122490</v>
      </c>
      <c r="I373" s="14"/>
      <c r="J373" s="23">
        <v>428</v>
      </c>
      <c r="K373" s="21">
        <f t="shared" si="67"/>
        <v>228178</v>
      </c>
      <c r="L373" s="15">
        <f t="shared" si="68"/>
        <v>229474</v>
      </c>
      <c r="M373" s="15">
        <f t="shared" si="69"/>
        <v>231094</v>
      </c>
      <c r="N373" s="15">
        <f t="shared" si="70"/>
        <v>232714</v>
      </c>
      <c r="O373" s="15">
        <f t="shared" si="71"/>
        <v>234226</v>
      </c>
    </row>
    <row r="374" spans="1:15" x14ac:dyDescent="0.15">
      <c r="A374" s="18">
        <v>429</v>
      </c>
      <c r="B374" s="21">
        <f t="shared" si="72"/>
        <v>105953</v>
      </c>
      <c r="C374" s="15">
        <f t="shared" si="73"/>
        <v>107249</v>
      </c>
      <c r="D374" s="15">
        <f t="shared" si="74"/>
        <v>108869</v>
      </c>
      <c r="E374" s="15">
        <f t="shared" si="75"/>
        <v>110489</v>
      </c>
      <c r="F374" s="15">
        <f t="shared" si="76"/>
        <v>112001</v>
      </c>
      <c r="G374" s="14"/>
      <c r="H374" s="15">
        <f t="shared" si="77"/>
        <v>122807</v>
      </c>
      <c r="I374" s="14"/>
      <c r="J374" s="23">
        <v>429</v>
      </c>
      <c r="K374" s="21">
        <f t="shared" si="67"/>
        <v>228760</v>
      </c>
      <c r="L374" s="15">
        <f t="shared" si="68"/>
        <v>230056</v>
      </c>
      <c r="M374" s="15">
        <f t="shared" si="69"/>
        <v>231676</v>
      </c>
      <c r="N374" s="15">
        <f t="shared" si="70"/>
        <v>233296</v>
      </c>
      <c r="O374" s="15">
        <f t="shared" si="71"/>
        <v>234808</v>
      </c>
    </row>
    <row r="375" spans="1:15" x14ac:dyDescent="0.15">
      <c r="A375" s="25">
        <v>430</v>
      </c>
      <c r="B375" s="26">
        <f t="shared" si="72"/>
        <v>106218</v>
      </c>
      <c r="C375" s="27">
        <f t="shared" si="73"/>
        <v>107514</v>
      </c>
      <c r="D375" s="27">
        <f t="shared" si="74"/>
        <v>109134</v>
      </c>
      <c r="E375" s="27">
        <f t="shared" si="75"/>
        <v>110754</v>
      </c>
      <c r="F375" s="27">
        <f t="shared" si="76"/>
        <v>112266</v>
      </c>
      <c r="G375" s="14"/>
      <c r="H375" s="27">
        <f t="shared" si="77"/>
        <v>123124</v>
      </c>
      <c r="I375" s="14"/>
      <c r="J375" s="28">
        <v>430</v>
      </c>
      <c r="K375" s="26">
        <f t="shared" si="67"/>
        <v>229342</v>
      </c>
      <c r="L375" s="27">
        <f t="shared" si="68"/>
        <v>230638</v>
      </c>
      <c r="M375" s="27">
        <f t="shared" si="69"/>
        <v>232258</v>
      </c>
      <c r="N375" s="27">
        <f t="shared" si="70"/>
        <v>233878</v>
      </c>
      <c r="O375" s="27">
        <f t="shared" si="71"/>
        <v>235390</v>
      </c>
    </row>
    <row r="376" spans="1:15" x14ac:dyDescent="0.15">
      <c r="A376" s="18">
        <v>431</v>
      </c>
      <c r="B376" s="21">
        <f t="shared" si="72"/>
        <v>106482</v>
      </c>
      <c r="C376" s="15">
        <f t="shared" si="73"/>
        <v>107778</v>
      </c>
      <c r="D376" s="15">
        <f t="shared" si="74"/>
        <v>109398</v>
      </c>
      <c r="E376" s="15">
        <f t="shared" si="75"/>
        <v>111018</v>
      </c>
      <c r="F376" s="15">
        <f t="shared" si="76"/>
        <v>112530</v>
      </c>
      <c r="G376" s="14"/>
      <c r="H376" s="15">
        <f t="shared" si="77"/>
        <v>123441</v>
      </c>
      <c r="I376" s="14"/>
      <c r="J376" s="23">
        <v>431</v>
      </c>
      <c r="K376" s="21">
        <f t="shared" si="67"/>
        <v>229923</v>
      </c>
      <c r="L376" s="15">
        <f t="shared" si="68"/>
        <v>231219</v>
      </c>
      <c r="M376" s="15">
        <f t="shared" si="69"/>
        <v>232839</v>
      </c>
      <c r="N376" s="15">
        <f t="shared" si="70"/>
        <v>234459</v>
      </c>
      <c r="O376" s="15">
        <f t="shared" si="71"/>
        <v>235971</v>
      </c>
    </row>
    <row r="377" spans="1:15" x14ac:dyDescent="0.15">
      <c r="A377" s="18">
        <v>432</v>
      </c>
      <c r="B377" s="21">
        <f t="shared" si="72"/>
        <v>106747</v>
      </c>
      <c r="C377" s="15">
        <f t="shared" si="73"/>
        <v>108043</v>
      </c>
      <c r="D377" s="15">
        <f t="shared" si="74"/>
        <v>109663</v>
      </c>
      <c r="E377" s="15">
        <f t="shared" si="75"/>
        <v>111283</v>
      </c>
      <c r="F377" s="15">
        <f t="shared" si="76"/>
        <v>112795</v>
      </c>
      <c r="G377" s="14"/>
      <c r="H377" s="15">
        <f t="shared" si="77"/>
        <v>123758</v>
      </c>
      <c r="I377" s="14"/>
      <c r="J377" s="23">
        <v>432</v>
      </c>
      <c r="K377" s="21">
        <f t="shared" si="67"/>
        <v>230505</v>
      </c>
      <c r="L377" s="15">
        <f t="shared" si="68"/>
        <v>231801</v>
      </c>
      <c r="M377" s="15">
        <f t="shared" si="69"/>
        <v>233421</v>
      </c>
      <c r="N377" s="15">
        <f t="shared" si="70"/>
        <v>235041</v>
      </c>
      <c r="O377" s="15">
        <f t="shared" si="71"/>
        <v>236553</v>
      </c>
    </row>
    <row r="378" spans="1:15" x14ac:dyDescent="0.15">
      <c r="A378" s="18">
        <v>433</v>
      </c>
      <c r="B378" s="21">
        <f t="shared" si="72"/>
        <v>107011</v>
      </c>
      <c r="C378" s="15">
        <f t="shared" si="73"/>
        <v>108307</v>
      </c>
      <c r="D378" s="15">
        <f t="shared" si="74"/>
        <v>109927</v>
      </c>
      <c r="E378" s="15">
        <f t="shared" si="75"/>
        <v>111547</v>
      </c>
      <c r="F378" s="15">
        <f t="shared" si="76"/>
        <v>113059</v>
      </c>
      <c r="G378" s="14"/>
      <c r="H378" s="15">
        <f t="shared" si="77"/>
        <v>124075</v>
      </c>
      <c r="I378" s="14"/>
      <c r="J378" s="23">
        <v>433</v>
      </c>
      <c r="K378" s="21">
        <f t="shared" si="67"/>
        <v>231086</v>
      </c>
      <c r="L378" s="15">
        <f t="shared" si="68"/>
        <v>232382</v>
      </c>
      <c r="M378" s="15">
        <f t="shared" si="69"/>
        <v>234002</v>
      </c>
      <c r="N378" s="15">
        <f t="shared" si="70"/>
        <v>235622</v>
      </c>
      <c r="O378" s="15">
        <f t="shared" si="71"/>
        <v>237134</v>
      </c>
    </row>
    <row r="379" spans="1:15" x14ac:dyDescent="0.15">
      <c r="A379" s="18">
        <v>434</v>
      </c>
      <c r="B379" s="21">
        <f t="shared" si="72"/>
        <v>107276</v>
      </c>
      <c r="C379" s="15">
        <f t="shared" si="73"/>
        <v>108572</v>
      </c>
      <c r="D379" s="15">
        <f t="shared" si="74"/>
        <v>110192</v>
      </c>
      <c r="E379" s="15">
        <f t="shared" si="75"/>
        <v>111812</v>
      </c>
      <c r="F379" s="15">
        <f t="shared" si="76"/>
        <v>113324</v>
      </c>
      <c r="G379" s="14"/>
      <c r="H379" s="15">
        <f t="shared" si="77"/>
        <v>124392</v>
      </c>
      <c r="I379" s="14"/>
      <c r="J379" s="23">
        <v>434</v>
      </c>
      <c r="K379" s="21">
        <f t="shared" si="67"/>
        <v>231668</v>
      </c>
      <c r="L379" s="15">
        <f t="shared" si="68"/>
        <v>232964</v>
      </c>
      <c r="M379" s="15">
        <f t="shared" si="69"/>
        <v>234584</v>
      </c>
      <c r="N379" s="15">
        <f t="shared" si="70"/>
        <v>236204</v>
      </c>
      <c r="O379" s="15">
        <f t="shared" si="71"/>
        <v>237716</v>
      </c>
    </row>
    <row r="380" spans="1:15" x14ac:dyDescent="0.15">
      <c r="A380" s="18">
        <v>435</v>
      </c>
      <c r="B380" s="21">
        <f t="shared" si="72"/>
        <v>107541</v>
      </c>
      <c r="C380" s="15">
        <f t="shared" si="73"/>
        <v>108837</v>
      </c>
      <c r="D380" s="15">
        <f t="shared" si="74"/>
        <v>110457</v>
      </c>
      <c r="E380" s="15">
        <f t="shared" si="75"/>
        <v>112077</v>
      </c>
      <c r="F380" s="15">
        <f t="shared" si="76"/>
        <v>113589</v>
      </c>
      <c r="G380" s="14"/>
      <c r="H380" s="15">
        <f t="shared" si="77"/>
        <v>124709</v>
      </c>
      <c r="I380" s="14"/>
      <c r="J380" s="23">
        <v>435</v>
      </c>
      <c r="K380" s="21">
        <f t="shared" si="67"/>
        <v>232250</v>
      </c>
      <c r="L380" s="15">
        <f t="shared" si="68"/>
        <v>233546</v>
      </c>
      <c r="M380" s="15">
        <f t="shared" si="69"/>
        <v>235166</v>
      </c>
      <c r="N380" s="15">
        <f t="shared" si="70"/>
        <v>236786</v>
      </c>
      <c r="O380" s="15">
        <f t="shared" si="71"/>
        <v>238298</v>
      </c>
    </row>
    <row r="381" spans="1:15" x14ac:dyDescent="0.15">
      <c r="A381" s="18">
        <v>436</v>
      </c>
      <c r="B381" s="21">
        <f t="shared" si="72"/>
        <v>107805</v>
      </c>
      <c r="C381" s="15">
        <f t="shared" si="73"/>
        <v>109101</v>
      </c>
      <c r="D381" s="15">
        <f t="shared" si="74"/>
        <v>110721</v>
      </c>
      <c r="E381" s="15">
        <f t="shared" si="75"/>
        <v>112341</v>
      </c>
      <c r="F381" s="15">
        <f t="shared" si="76"/>
        <v>113853</v>
      </c>
      <c r="G381" s="14"/>
      <c r="H381" s="15">
        <f t="shared" si="77"/>
        <v>125026</v>
      </c>
      <c r="I381" s="14"/>
      <c r="J381" s="23">
        <v>436</v>
      </c>
      <c r="K381" s="21">
        <f t="shared" si="67"/>
        <v>232831</v>
      </c>
      <c r="L381" s="15">
        <f t="shared" si="68"/>
        <v>234127</v>
      </c>
      <c r="M381" s="15">
        <f t="shared" si="69"/>
        <v>235747</v>
      </c>
      <c r="N381" s="15">
        <f t="shared" si="70"/>
        <v>237367</v>
      </c>
      <c r="O381" s="15">
        <f t="shared" si="71"/>
        <v>238879</v>
      </c>
    </row>
    <row r="382" spans="1:15" x14ac:dyDescent="0.15">
      <c r="A382" s="18">
        <v>437</v>
      </c>
      <c r="B382" s="21">
        <f t="shared" si="72"/>
        <v>108070</v>
      </c>
      <c r="C382" s="15">
        <f t="shared" si="73"/>
        <v>109366</v>
      </c>
      <c r="D382" s="15">
        <f t="shared" si="74"/>
        <v>110986</v>
      </c>
      <c r="E382" s="15">
        <f t="shared" si="75"/>
        <v>112606</v>
      </c>
      <c r="F382" s="15">
        <f t="shared" si="76"/>
        <v>114118</v>
      </c>
      <c r="G382" s="14"/>
      <c r="H382" s="15">
        <f t="shared" si="77"/>
        <v>125343</v>
      </c>
      <c r="I382" s="14"/>
      <c r="J382" s="23">
        <v>437</v>
      </c>
      <c r="K382" s="21">
        <f t="shared" si="67"/>
        <v>233413</v>
      </c>
      <c r="L382" s="15">
        <f t="shared" si="68"/>
        <v>234709</v>
      </c>
      <c r="M382" s="15">
        <f t="shared" si="69"/>
        <v>236329</v>
      </c>
      <c r="N382" s="15">
        <f t="shared" si="70"/>
        <v>237949</v>
      </c>
      <c r="O382" s="15">
        <f t="shared" si="71"/>
        <v>239461</v>
      </c>
    </row>
    <row r="383" spans="1:15" x14ac:dyDescent="0.15">
      <c r="A383" s="18">
        <v>438</v>
      </c>
      <c r="B383" s="21">
        <f t="shared" si="72"/>
        <v>108334</v>
      </c>
      <c r="C383" s="15">
        <f t="shared" si="73"/>
        <v>109630</v>
      </c>
      <c r="D383" s="15">
        <f t="shared" si="74"/>
        <v>111250</v>
      </c>
      <c r="E383" s="15">
        <f t="shared" si="75"/>
        <v>112870</v>
      </c>
      <c r="F383" s="15">
        <f t="shared" si="76"/>
        <v>114382</v>
      </c>
      <c r="G383" s="14"/>
      <c r="H383" s="15">
        <f t="shared" si="77"/>
        <v>125660</v>
      </c>
      <c r="I383" s="14"/>
      <c r="J383" s="23">
        <v>438</v>
      </c>
      <c r="K383" s="21">
        <f t="shared" si="67"/>
        <v>233994</v>
      </c>
      <c r="L383" s="15">
        <f t="shared" si="68"/>
        <v>235290</v>
      </c>
      <c r="M383" s="15">
        <f t="shared" si="69"/>
        <v>236910</v>
      </c>
      <c r="N383" s="15">
        <f t="shared" si="70"/>
        <v>238530</v>
      </c>
      <c r="O383" s="15">
        <f t="shared" si="71"/>
        <v>240042</v>
      </c>
    </row>
    <row r="384" spans="1:15" x14ac:dyDescent="0.15">
      <c r="A384" s="18">
        <v>439</v>
      </c>
      <c r="B384" s="21">
        <f t="shared" si="72"/>
        <v>108599</v>
      </c>
      <c r="C384" s="15">
        <f t="shared" si="73"/>
        <v>109895</v>
      </c>
      <c r="D384" s="15">
        <f t="shared" si="74"/>
        <v>111515</v>
      </c>
      <c r="E384" s="15">
        <f t="shared" si="75"/>
        <v>113135</v>
      </c>
      <c r="F384" s="15">
        <f t="shared" si="76"/>
        <v>114647</v>
      </c>
      <c r="G384" s="14"/>
      <c r="H384" s="15">
        <f t="shared" si="77"/>
        <v>125977</v>
      </c>
      <c r="I384" s="14"/>
      <c r="J384" s="23">
        <v>439</v>
      </c>
      <c r="K384" s="21">
        <f t="shared" si="67"/>
        <v>234576</v>
      </c>
      <c r="L384" s="15">
        <f t="shared" si="68"/>
        <v>235872</v>
      </c>
      <c r="M384" s="15">
        <f t="shared" si="69"/>
        <v>237492</v>
      </c>
      <c r="N384" s="15">
        <f t="shared" si="70"/>
        <v>239112</v>
      </c>
      <c r="O384" s="15">
        <f t="shared" si="71"/>
        <v>240624</v>
      </c>
    </row>
    <row r="385" spans="1:15" x14ac:dyDescent="0.15">
      <c r="A385" s="25">
        <v>440</v>
      </c>
      <c r="B385" s="26">
        <f t="shared" si="72"/>
        <v>108864</v>
      </c>
      <c r="C385" s="27">
        <f t="shared" si="73"/>
        <v>110160</v>
      </c>
      <c r="D385" s="27">
        <f t="shared" si="74"/>
        <v>111780</v>
      </c>
      <c r="E385" s="27">
        <f t="shared" si="75"/>
        <v>113400</v>
      </c>
      <c r="F385" s="27">
        <f t="shared" si="76"/>
        <v>114912</v>
      </c>
      <c r="G385" s="14"/>
      <c r="H385" s="27">
        <f t="shared" si="77"/>
        <v>126294</v>
      </c>
      <c r="I385" s="14"/>
      <c r="J385" s="28">
        <v>440</v>
      </c>
      <c r="K385" s="26">
        <f t="shared" si="67"/>
        <v>235158</v>
      </c>
      <c r="L385" s="27">
        <f t="shared" si="68"/>
        <v>236454</v>
      </c>
      <c r="M385" s="27">
        <f t="shared" si="69"/>
        <v>238074</v>
      </c>
      <c r="N385" s="27">
        <f t="shared" si="70"/>
        <v>239694</v>
      </c>
      <c r="O385" s="27">
        <f t="shared" si="71"/>
        <v>241206</v>
      </c>
    </row>
    <row r="386" spans="1:15" x14ac:dyDescent="0.15">
      <c r="A386" s="18">
        <v>441</v>
      </c>
      <c r="B386" s="21">
        <f t="shared" si="72"/>
        <v>109128</v>
      </c>
      <c r="C386" s="15">
        <f t="shared" si="73"/>
        <v>110424</v>
      </c>
      <c r="D386" s="15">
        <f t="shared" si="74"/>
        <v>112044</v>
      </c>
      <c r="E386" s="15">
        <f t="shared" si="75"/>
        <v>113664</v>
      </c>
      <c r="F386" s="15">
        <f t="shared" si="76"/>
        <v>115176</v>
      </c>
      <c r="G386" s="14"/>
      <c r="H386" s="15">
        <f t="shared" si="77"/>
        <v>126611</v>
      </c>
      <c r="I386" s="14"/>
      <c r="J386" s="23">
        <v>441</v>
      </c>
      <c r="K386" s="21">
        <f t="shared" si="67"/>
        <v>235739</v>
      </c>
      <c r="L386" s="15">
        <f t="shared" si="68"/>
        <v>237035</v>
      </c>
      <c r="M386" s="15">
        <f t="shared" si="69"/>
        <v>238655</v>
      </c>
      <c r="N386" s="15">
        <f t="shared" si="70"/>
        <v>240275</v>
      </c>
      <c r="O386" s="15">
        <f t="shared" si="71"/>
        <v>241787</v>
      </c>
    </row>
    <row r="387" spans="1:15" x14ac:dyDescent="0.15">
      <c r="A387" s="18">
        <v>442</v>
      </c>
      <c r="B387" s="21">
        <f t="shared" si="72"/>
        <v>109393</v>
      </c>
      <c r="C387" s="15">
        <f t="shared" si="73"/>
        <v>110689</v>
      </c>
      <c r="D387" s="15">
        <f t="shared" si="74"/>
        <v>112309</v>
      </c>
      <c r="E387" s="15">
        <f t="shared" si="75"/>
        <v>113929</v>
      </c>
      <c r="F387" s="15">
        <f t="shared" si="76"/>
        <v>115441</v>
      </c>
      <c r="G387" s="14"/>
      <c r="H387" s="15">
        <f t="shared" si="77"/>
        <v>126928</v>
      </c>
      <c r="I387" s="14"/>
      <c r="J387" s="23">
        <v>442</v>
      </c>
      <c r="K387" s="21">
        <f t="shared" si="67"/>
        <v>236321</v>
      </c>
      <c r="L387" s="15">
        <f t="shared" si="68"/>
        <v>237617</v>
      </c>
      <c r="M387" s="15">
        <f t="shared" si="69"/>
        <v>239237</v>
      </c>
      <c r="N387" s="15">
        <f t="shared" si="70"/>
        <v>240857</v>
      </c>
      <c r="O387" s="15">
        <f t="shared" si="71"/>
        <v>242369</v>
      </c>
    </row>
    <row r="388" spans="1:15" x14ac:dyDescent="0.15">
      <c r="A388" s="18">
        <v>443</v>
      </c>
      <c r="B388" s="21">
        <f t="shared" si="72"/>
        <v>109657</v>
      </c>
      <c r="C388" s="15">
        <f t="shared" si="73"/>
        <v>110953</v>
      </c>
      <c r="D388" s="15">
        <f t="shared" si="74"/>
        <v>112573</v>
      </c>
      <c r="E388" s="15">
        <f t="shared" si="75"/>
        <v>114193</v>
      </c>
      <c r="F388" s="15">
        <f t="shared" si="76"/>
        <v>115705</v>
      </c>
      <c r="G388" s="14"/>
      <c r="H388" s="15">
        <f t="shared" si="77"/>
        <v>127245</v>
      </c>
      <c r="I388" s="14"/>
      <c r="J388" s="23">
        <v>443</v>
      </c>
      <c r="K388" s="21">
        <f t="shared" si="67"/>
        <v>236902</v>
      </c>
      <c r="L388" s="15">
        <f t="shared" si="68"/>
        <v>238198</v>
      </c>
      <c r="M388" s="15">
        <f t="shared" si="69"/>
        <v>239818</v>
      </c>
      <c r="N388" s="15">
        <f t="shared" si="70"/>
        <v>241438</v>
      </c>
      <c r="O388" s="15">
        <f t="shared" si="71"/>
        <v>242950</v>
      </c>
    </row>
    <row r="389" spans="1:15" x14ac:dyDescent="0.15">
      <c r="A389" s="18">
        <v>444</v>
      </c>
      <c r="B389" s="21">
        <f t="shared" si="72"/>
        <v>109922</v>
      </c>
      <c r="C389" s="15">
        <f t="shared" si="73"/>
        <v>111218</v>
      </c>
      <c r="D389" s="15">
        <f t="shared" si="74"/>
        <v>112838</v>
      </c>
      <c r="E389" s="15">
        <f t="shared" si="75"/>
        <v>114458</v>
      </c>
      <c r="F389" s="15">
        <f t="shared" si="76"/>
        <v>115970</v>
      </c>
      <c r="G389" s="14"/>
      <c r="H389" s="15">
        <f t="shared" si="77"/>
        <v>127562</v>
      </c>
      <c r="I389" s="14"/>
      <c r="J389" s="23">
        <v>444</v>
      </c>
      <c r="K389" s="21">
        <f t="shared" si="67"/>
        <v>237484</v>
      </c>
      <c r="L389" s="15">
        <f t="shared" si="68"/>
        <v>238780</v>
      </c>
      <c r="M389" s="15">
        <f t="shared" si="69"/>
        <v>240400</v>
      </c>
      <c r="N389" s="15">
        <f t="shared" si="70"/>
        <v>242020</v>
      </c>
      <c r="O389" s="15">
        <f t="shared" si="71"/>
        <v>243532</v>
      </c>
    </row>
    <row r="390" spans="1:15" x14ac:dyDescent="0.15">
      <c r="A390" s="18">
        <v>445</v>
      </c>
      <c r="B390" s="21">
        <f t="shared" si="72"/>
        <v>110187</v>
      </c>
      <c r="C390" s="15">
        <f t="shared" si="73"/>
        <v>111483</v>
      </c>
      <c r="D390" s="15">
        <f t="shared" si="74"/>
        <v>113103</v>
      </c>
      <c r="E390" s="15">
        <f t="shared" si="75"/>
        <v>114723</v>
      </c>
      <c r="F390" s="15">
        <f t="shared" si="76"/>
        <v>116235</v>
      </c>
      <c r="G390" s="14"/>
      <c r="H390" s="15">
        <f t="shared" si="77"/>
        <v>127879</v>
      </c>
      <c r="I390" s="14"/>
      <c r="J390" s="23">
        <v>445</v>
      </c>
      <c r="K390" s="21">
        <f t="shared" si="67"/>
        <v>238066</v>
      </c>
      <c r="L390" s="15">
        <f t="shared" si="68"/>
        <v>239362</v>
      </c>
      <c r="M390" s="15">
        <f t="shared" si="69"/>
        <v>240982</v>
      </c>
      <c r="N390" s="15">
        <f t="shared" si="70"/>
        <v>242602</v>
      </c>
      <c r="O390" s="15">
        <f t="shared" si="71"/>
        <v>244114</v>
      </c>
    </row>
    <row r="391" spans="1:15" x14ac:dyDescent="0.15">
      <c r="A391" s="18">
        <v>446</v>
      </c>
      <c r="B391" s="21">
        <f t="shared" si="72"/>
        <v>110451</v>
      </c>
      <c r="C391" s="15">
        <f t="shared" si="73"/>
        <v>111747</v>
      </c>
      <c r="D391" s="15">
        <f t="shared" si="74"/>
        <v>113367</v>
      </c>
      <c r="E391" s="15">
        <f t="shared" si="75"/>
        <v>114987</v>
      </c>
      <c r="F391" s="15">
        <f t="shared" si="76"/>
        <v>116499</v>
      </c>
      <c r="G391" s="14"/>
      <c r="H391" s="15">
        <f t="shared" si="77"/>
        <v>128196</v>
      </c>
      <c r="I391" s="14"/>
      <c r="J391" s="23">
        <v>446</v>
      </c>
      <c r="K391" s="21">
        <f t="shared" si="67"/>
        <v>238647</v>
      </c>
      <c r="L391" s="15">
        <f t="shared" si="68"/>
        <v>239943</v>
      </c>
      <c r="M391" s="15">
        <f t="shared" si="69"/>
        <v>241563</v>
      </c>
      <c r="N391" s="15">
        <f t="shared" si="70"/>
        <v>243183</v>
      </c>
      <c r="O391" s="15">
        <f t="shared" si="71"/>
        <v>244695</v>
      </c>
    </row>
    <row r="392" spans="1:15" x14ac:dyDescent="0.15">
      <c r="A392" s="18">
        <v>447</v>
      </c>
      <c r="B392" s="21">
        <f t="shared" si="72"/>
        <v>110716</v>
      </c>
      <c r="C392" s="15">
        <f t="shared" si="73"/>
        <v>112012</v>
      </c>
      <c r="D392" s="15">
        <f t="shared" si="74"/>
        <v>113632</v>
      </c>
      <c r="E392" s="15">
        <f t="shared" si="75"/>
        <v>115252</v>
      </c>
      <c r="F392" s="15">
        <f t="shared" si="76"/>
        <v>116764</v>
      </c>
      <c r="G392" s="14"/>
      <c r="H392" s="15">
        <f t="shared" si="77"/>
        <v>128513</v>
      </c>
      <c r="I392" s="14"/>
      <c r="J392" s="23">
        <v>447</v>
      </c>
      <c r="K392" s="21">
        <f t="shared" si="67"/>
        <v>239229</v>
      </c>
      <c r="L392" s="15">
        <f t="shared" si="68"/>
        <v>240525</v>
      </c>
      <c r="M392" s="15">
        <f t="shared" si="69"/>
        <v>242145</v>
      </c>
      <c r="N392" s="15">
        <f t="shared" si="70"/>
        <v>243765</v>
      </c>
      <c r="O392" s="15">
        <f t="shared" si="71"/>
        <v>245277</v>
      </c>
    </row>
    <row r="393" spans="1:15" x14ac:dyDescent="0.15">
      <c r="A393" s="18">
        <v>448</v>
      </c>
      <c r="B393" s="21">
        <f t="shared" si="72"/>
        <v>110980</v>
      </c>
      <c r="C393" s="15">
        <f t="shared" si="73"/>
        <v>112276</v>
      </c>
      <c r="D393" s="15">
        <f t="shared" si="74"/>
        <v>113896</v>
      </c>
      <c r="E393" s="15">
        <f t="shared" si="75"/>
        <v>115516</v>
      </c>
      <c r="F393" s="15">
        <f t="shared" si="76"/>
        <v>117028</v>
      </c>
      <c r="G393" s="14"/>
      <c r="H393" s="15">
        <f t="shared" si="77"/>
        <v>128830</v>
      </c>
      <c r="I393" s="14"/>
      <c r="J393" s="23">
        <v>448</v>
      </c>
      <c r="K393" s="21">
        <f t="shared" si="67"/>
        <v>239810</v>
      </c>
      <c r="L393" s="15">
        <f t="shared" si="68"/>
        <v>241106</v>
      </c>
      <c r="M393" s="15">
        <f t="shared" si="69"/>
        <v>242726</v>
      </c>
      <c r="N393" s="15">
        <f t="shared" si="70"/>
        <v>244346</v>
      </c>
      <c r="O393" s="15">
        <f t="shared" si="71"/>
        <v>245858</v>
      </c>
    </row>
    <row r="394" spans="1:15" x14ac:dyDescent="0.15">
      <c r="A394" s="18">
        <v>449</v>
      </c>
      <c r="B394" s="21">
        <f t="shared" si="72"/>
        <v>111245</v>
      </c>
      <c r="C394" s="15">
        <f t="shared" si="73"/>
        <v>112541</v>
      </c>
      <c r="D394" s="15">
        <f t="shared" si="74"/>
        <v>114161</v>
      </c>
      <c r="E394" s="15">
        <f t="shared" si="75"/>
        <v>115781</v>
      </c>
      <c r="F394" s="15">
        <f t="shared" si="76"/>
        <v>117293</v>
      </c>
      <c r="G394" s="14"/>
      <c r="H394" s="15">
        <f t="shared" si="77"/>
        <v>129147</v>
      </c>
      <c r="I394" s="14"/>
      <c r="J394" s="23">
        <v>449</v>
      </c>
      <c r="K394" s="21">
        <f t="shared" si="67"/>
        <v>240392</v>
      </c>
      <c r="L394" s="15">
        <f t="shared" si="68"/>
        <v>241688</v>
      </c>
      <c r="M394" s="15">
        <f t="shared" si="69"/>
        <v>243308</v>
      </c>
      <c r="N394" s="15">
        <f t="shared" si="70"/>
        <v>244928</v>
      </c>
      <c r="O394" s="15">
        <f t="shared" si="71"/>
        <v>246440</v>
      </c>
    </row>
    <row r="395" spans="1:15" x14ac:dyDescent="0.15">
      <c r="A395" s="25">
        <v>450</v>
      </c>
      <c r="B395" s="26">
        <f t="shared" si="72"/>
        <v>111510</v>
      </c>
      <c r="C395" s="27">
        <f t="shared" si="73"/>
        <v>112806</v>
      </c>
      <c r="D395" s="27">
        <f t="shared" si="74"/>
        <v>114426</v>
      </c>
      <c r="E395" s="27">
        <f t="shared" si="75"/>
        <v>116046</v>
      </c>
      <c r="F395" s="27">
        <f t="shared" si="76"/>
        <v>117558</v>
      </c>
      <c r="G395" s="14"/>
      <c r="H395" s="27">
        <f t="shared" si="77"/>
        <v>129464</v>
      </c>
      <c r="I395" s="14"/>
      <c r="J395" s="28">
        <v>450</v>
      </c>
      <c r="K395" s="26">
        <f t="shared" ref="K395:K445" si="78">B395+$H395</f>
        <v>240974</v>
      </c>
      <c r="L395" s="27">
        <f t="shared" ref="L395:L445" si="79">C395+$H395</f>
        <v>242270</v>
      </c>
      <c r="M395" s="27">
        <f t="shared" ref="M395:M445" si="80">D395+$H395</f>
        <v>243890</v>
      </c>
      <c r="N395" s="27">
        <f t="shared" ref="N395:N445" si="81">E395+$H395</f>
        <v>245510</v>
      </c>
      <c r="O395" s="27">
        <f t="shared" ref="O395:O445" si="82">F395+$H395</f>
        <v>247022</v>
      </c>
    </row>
    <row r="396" spans="1:15" x14ac:dyDescent="0.15">
      <c r="A396" s="18">
        <v>451</v>
      </c>
      <c r="B396" s="21">
        <f t="shared" si="72"/>
        <v>111774</v>
      </c>
      <c r="C396" s="15">
        <f t="shared" si="73"/>
        <v>113070</v>
      </c>
      <c r="D396" s="15">
        <f t="shared" si="74"/>
        <v>114690</v>
      </c>
      <c r="E396" s="15">
        <f t="shared" si="75"/>
        <v>116310</v>
      </c>
      <c r="F396" s="15">
        <f t="shared" si="76"/>
        <v>117822</v>
      </c>
      <c r="G396" s="14"/>
      <c r="H396" s="15">
        <f t="shared" si="77"/>
        <v>129781</v>
      </c>
      <c r="I396" s="14"/>
      <c r="J396" s="23">
        <v>451</v>
      </c>
      <c r="K396" s="21">
        <f t="shared" si="78"/>
        <v>241555</v>
      </c>
      <c r="L396" s="15">
        <f t="shared" si="79"/>
        <v>242851</v>
      </c>
      <c r="M396" s="15">
        <f t="shared" si="80"/>
        <v>244471</v>
      </c>
      <c r="N396" s="15">
        <f t="shared" si="81"/>
        <v>246091</v>
      </c>
      <c r="O396" s="15">
        <f t="shared" si="82"/>
        <v>247603</v>
      </c>
    </row>
    <row r="397" spans="1:15" x14ac:dyDescent="0.15">
      <c r="A397" s="18">
        <v>452</v>
      </c>
      <c r="B397" s="21">
        <f t="shared" si="72"/>
        <v>112039</v>
      </c>
      <c r="C397" s="15">
        <f t="shared" si="73"/>
        <v>113335</v>
      </c>
      <c r="D397" s="15">
        <f t="shared" si="74"/>
        <v>114955</v>
      </c>
      <c r="E397" s="15">
        <f t="shared" si="75"/>
        <v>116575</v>
      </c>
      <c r="F397" s="15">
        <f t="shared" si="76"/>
        <v>118087</v>
      </c>
      <c r="G397" s="14"/>
      <c r="H397" s="15">
        <f t="shared" si="77"/>
        <v>130098</v>
      </c>
      <c r="I397" s="14"/>
      <c r="J397" s="23">
        <v>452</v>
      </c>
      <c r="K397" s="21">
        <f t="shared" si="78"/>
        <v>242137</v>
      </c>
      <c r="L397" s="15">
        <f t="shared" si="79"/>
        <v>243433</v>
      </c>
      <c r="M397" s="15">
        <f t="shared" si="80"/>
        <v>245053</v>
      </c>
      <c r="N397" s="15">
        <f t="shared" si="81"/>
        <v>246673</v>
      </c>
      <c r="O397" s="15">
        <f t="shared" si="82"/>
        <v>248185</v>
      </c>
    </row>
    <row r="398" spans="1:15" x14ac:dyDescent="0.15">
      <c r="A398" s="18">
        <v>453</v>
      </c>
      <c r="B398" s="21">
        <f t="shared" si="72"/>
        <v>112303</v>
      </c>
      <c r="C398" s="15">
        <f t="shared" si="73"/>
        <v>113599</v>
      </c>
      <c r="D398" s="15">
        <f t="shared" si="74"/>
        <v>115219</v>
      </c>
      <c r="E398" s="15">
        <f t="shared" si="75"/>
        <v>116839</v>
      </c>
      <c r="F398" s="15">
        <f t="shared" si="76"/>
        <v>118351</v>
      </c>
      <c r="G398" s="14"/>
      <c r="H398" s="15">
        <f t="shared" si="77"/>
        <v>130415</v>
      </c>
      <c r="I398" s="14"/>
      <c r="J398" s="23">
        <v>453</v>
      </c>
      <c r="K398" s="21">
        <f t="shared" si="78"/>
        <v>242718</v>
      </c>
      <c r="L398" s="15">
        <f t="shared" si="79"/>
        <v>244014</v>
      </c>
      <c r="M398" s="15">
        <f t="shared" si="80"/>
        <v>245634</v>
      </c>
      <c r="N398" s="15">
        <f t="shared" si="81"/>
        <v>247254</v>
      </c>
      <c r="O398" s="15">
        <f t="shared" si="82"/>
        <v>248766</v>
      </c>
    </row>
    <row r="399" spans="1:15" x14ac:dyDescent="0.15">
      <c r="A399" s="18">
        <v>454</v>
      </c>
      <c r="B399" s="21">
        <f t="shared" si="72"/>
        <v>112568</v>
      </c>
      <c r="C399" s="15">
        <f t="shared" si="73"/>
        <v>113864</v>
      </c>
      <c r="D399" s="15">
        <f t="shared" si="74"/>
        <v>115484</v>
      </c>
      <c r="E399" s="15">
        <f t="shared" si="75"/>
        <v>117104</v>
      </c>
      <c r="F399" s="15">
        <f t="shared" si="76"/>
        <v>118616</v>
      </c>
      <c r="G399" s="14"/>
      <c r="H399" s="15">
        <f t="shared" si="77"/>
        <v>130732</v>
      </c>
      <c r="I399" s="14"/>
      <c r="J399" s="23">
        <v>454</v>
      </c>
      <c r="K399" s="21">
        <f t="shared" si="78"/>
        <v>243300</v>
      </c>
      <c r="L399" s="15">
        <f t="shared" si="79"/>
        <v>244596</v>
      </c>
      <c r="M399" s="15">
        <f t="shared" si="80"/>
        <v>246216</v>
      </c>
      <c r="N399" s="15">
        <f t="shared" si="81"/>
        <v>247836</v>
      </c>
      <c r="O399" s="15">
        <f t="shared" si="82"/>
        <v>249348</v>
      </c>
    </row>
    <row r="400" spans="1:15" x14ac:dyDescent="0.15">
      <c r="A400" s="18">
        <v>455</v>
      </c>
      <c r="B400" s="21">
        <f t="shared" si="72"/>
        <v>112833</v>
      </c>
      <c r="C400" s="15">
        <f t="shared" si="73"/>
        <v>114129</v>
      </c>
      <c r="D400" s="15">
        <f t="shared" si="74"/>
        <v>115749</v>
      </c>
      <c r="E400" s="15">
        <f t="shared" si="75"/>
        <v>117369</v>
      </c>
      <c r="F400" s="15">
        <f t="shared" si="76"/>
        <v>118881</v>
      </c>
      <c r="G400" s="14"/>
      <c r="H400" s="15">
        <f t="shared" si="77"/>
        <v>131049</v>
      </c>
      <c r="I400" s="14"/>
      <c r="J400" s="23">
        <v>455</v>
      </c>
      <c r="K400" s="21">
        <f t="shared" si="78"/>
        <v>243882</v>
      </c>
      <c r="L400" s="15">
        <f t="shared" si="79"/>
        <v>245178</v>
      </c>
      <c r="M400" s="15">
        <f t="shared" si="80"/>
        <v>246798</v>
      </c>
      <c r="N400" s="15">
        <f t="shared" si="81"/>
        <v>248418</v>
      </c>
      <c r="O400" s="15">
        <f t="shared" si="82"/>
        <v>249930</v>
      </c>
    </row>
    <row r="401" spans="1:15" x14ac:dyDescent="0.15">
      <c r="A401" s="18">
        <v>456</v>
      </c>
      <c r="B401" s="21">
        <f t="shared" si="72"/>
        <v>113097</v>
      </c>
      <c r="C401" s="15">
        <f t="shared" si="73"/>
        <v>114393</v>
      </c>
      <c r="D401" s="15">
        <f t="shared" si="74"/>
        <v>116013</v>
      </c>
      <c r="E401" s="15">
        <f t="shared" si="75"/>
        <v>117633</v>
      </c>
      <c r="F401" s="15">
        <f t="shared" si="76"/>
        <v>119145</v>
      </c>
      <c r="G401" s="14"/>
      <c r="H401" s="15">
        <f t="shared" si="77"/>
        <v>131366</v>
      </c>
      <c r="I401" s="14"/>
      <c r="J401" s="23">
        <v>456</v>
      </c>
      <c r="K401" s="21">
        <f t="shared" si="78"/>
        <v>244463</v>
      </c>
      <c r="L401" s="15">
        <f t="shared" si="79"/>
        <v>245759</v>
      </c>
      <c r="M401" s="15">
        <f t="shared" si="80"/>
        <v>247379</v>
      </c>
      <c r="N401" s="15">
        <f t="shared" si="81"/>
        <v>248999</v>
      </c>
      <c r="O401" s="15">
        <f t="shared" si="82"/>
        <v>250511</v>
      </c>
    </row>
    <row r="402" spans="1:15" x14ac:dyDescent="0.15">
      <c r="A402" s="18">
        <v>457</v>
      </c>
      <c r="B402" s="21">
        <f t="shared" si="72"/>
        <v>113362</v>
      </c>
      <c r="C402" s="15">
        <f t="shared" si="73"/>
        <v>114658</v>
      </c>
      <c r="D402" s="15">
        <f t="shared" si="74"/>
        <v>116278</v>
      </c>
      <c r="E402" s="15">
        <f t="shared" si="75"/>
        <v>117898</v>
      </c>
      <c r="F402" s="15">
        <f t="shared" si="76"/>
        <v>119410</v>
      </c>
      <c r="G402" s="14"/>
      <c r="H402" s="15">
        <f t="shared" si="77"/>
        <v>131683</v>
      </c>
      <c r="I402" s="14"/>
      <c r="J402" s="23">
        <v>457</v>
      </c>
      <c r="K402" s="21">
        <f t="shared" si="78"/>
        <v>245045</v>
      </c>
      <c r="L402" s="15">
        <f t="shared" si="79"/>
        <v>246341</v>
      </c>
      <c r="M402" s="15">
        <f t="shared" si="80"/>
        <v>247961</v>
      </c>
      <c r="N402" s="15">
        <f t="shared" si="81"/>
        <v>249581</v>
      </c>
      <c r="O402" s="15">
        <f t="shared" si="82"/>
        <v>251093</v>
      </c>
    </row>
    <row r="403" spans="1:15" x14ac:dyDescent="0.15">
      <c r="A403" s="18">
        <v>458</v>
      </c>
      <c r="B403" s="21">
        <f t="shared" ref="B403:B445" si="83">ROUNDDOWN(((A403-200)*$S$10+$R$8+$R$13)*$T$5,0)</f>
        <v>113626</v>
      </c>
      <c r="C403" s="15">
        <f t="shared" ref="C403:C445" si="84">ROUNDDOWN(((A403-200)*$S$10+$S$8+$R$13)*$T$5,0)</f>
        <v>114922</v>
      </c>
      <c r="D403" s="15">
        <f t="shared" ref="D403:D445" si="85">ROUNDDOWN(((A403-200)*$S$10+$T$8+$R$13)*$T$5,0)</f>
        <v>116542</v>
      </c>
      <c r="E403" s="15">
        <f t="shared" ref="E403:E445" si="86">ROUNDDOWN(((A403-200)*$S$10+$U$8+$R$13)*$T$5,0)</f>
        <v>118162</v>
      </c>
      <c r="F403" s="15">
        <f t="shared" ref="F403:F445" si="87">ROUNDDOWN(((A403-200)*$S$10+$V$8+$R$13)*$T$5,0)</f>
        <v>119674</v>
      </c>
      <c r="G403" s="14"/>
      <c r="H403" s="15">
        <f t="shared" ref="H403:H445" si="88">(A403-200)*$T$19+$R$23</f>
        <v>132000</v>
      </c>
      <c r="I403" s="14"/>
      <c r="J403" s="23">
        <v>458</v>
      </c>
      <c r="K403" s="21">
        <f t="shared" si="78"/>
        <v>245626</v>
      </c>
      <c r="L403" s="15">
        <f t="shared" si="79"/>
        <v>246922</v>
      </c>
      <c r="M403" s="15">
        <f t="shared" si="80"/>
        <v>248542</v>
      </c>
      <c r="N403" s="15">
        <f t="shared" si="81"/>
        <v>250162</v>
      </c>
      <c r="O403" s="15">
        <f t="shared" si="82"/>
        <v>251674</v>
      </c>
    </row>
    <row r="404" spans="1:15" x14ac:dyDescent="0.15">
      <c r="A404" s="18">
        <v>459</v>
      </c>
      <c r="B404" s="21">
        <f t="shared" si="83"/>
        <v>113891</v>
      </c>
      <c r="C404" s="15">
        <f t="shared" si="84"/>
        <v>115187</v>
      </c>
      <c r="D404" s="15">
        <f t="shared" si="85"/>
        <v>116807</v>
      </c>
      <c r="E404" s="15">
        <f t="shared" si="86"/>
        <v>118427</v>
      </c>
      <c r="F404" s="15">
        <f t="shared" si="87"/>
        <v>119939</v>
      </c>
      <c r="G404" s="14"/>
      <c r="H404" s="15">
        <f t="shared" si="88"/>
        <v>132317</v>
      </c>
      <c r="I404" s="14"/>
      <c r="J404" s="23">
        <v>459</v>
      </c>
      <c r="K404" s="21">
        <f t="shared" si="78"/>
        <v>246208</v>
      </c>
      <c r="L404" s="15">
        <f t="shared" si="79"/>
        <v>247504</v>
      </c>
      <c r="M404" s="15">
        <f t="shared" si="80"/>
        <v>249124</v>
      </c>
      <c r="N404" s="15">
        <f t="shared" si="81"/>
        <v>250744</v>
      </c>
      <c r="O404" s="15">
        <f t="shared" si="82"/>
        <v>252256</v>
      </c>
    </row>
    <row r="405" spans="1:15" x14ac:dyDescent="0.15">
      <c r="A405" s="25">
        <v>460</v>
      </c>
      <c r="B405" s="26">
        <f t="shared" si="83"/>
        <v>114156</v>
      </c>
      <c r="C405" s="27">
        <f t="shared" si="84"/>
        <v>115452</v>
      </c>
      <c r="D405" s="27">
        <f t="shared" si="85"/>
        <v>117072</v>
      </c>
      <c r="E405" s="27">
        <f t="shared" si="86"/>
        <v>118692</v>
      </c>
      <c r="F405" s="27">
        <f t="shared" si="87"/>
        <v>120204</v>
      </c>
      <c r="G405" s="14"/>
      <c r="H405" s="27">
        <f t="shared" si="88"/>
        <v>132634</v>
      </c>
      <c r="I405" s="14"/>
      <c r="J405" s="28">
        <v>460</v>
      </c>
      <c r="K405" s="26">
        <f t="shared" si="78"/>
        <v>246790</v>
      </c>
      <c r="L405" s="27">
        <f t="shared" si="79"/>
        <v>248086</v>
      </c>
      <c r="M405" s="27">
        <f t="shared" si="80"/>
        <v>249706</v>
      </c>
      <c r="N405" s="27">
        <f t="shared" si="81"/>
        <v>251326</v>
      </c>
      <c r="O405" s="27">
        <f t="shared" si="82"/>
        <v>252838</v>
      </c>
    </row>
    <row r="406" spans="1:15" x14ac:dyDescent="0.15">
      <c r="A406" s="18">
        <v>461</v>
      </c>
      <c r="B406" s="21">
        <f t="shared" si="83"/>
        <v>114420</v>
      </c>
      <c r="C406" s="15">
        <f t="shared" si="84"/>
        <v>115716</v>
      </c>
      <c r="D406" s="15">
        <f t="shared" si="85"/>
        <v>117336</v>
      </c>
      <c r="E406" s="15">
        <f t="shared" si="86"/>
        <v>118956</v>
      </c>
      <c r="F406" s="15">
        <f t="shared" si="87"/>
        <v>120468</v>
      </c>
      <c r="G406" s="14"/>
      <c r="H406" s="15">
        <f t="shared" si="88"/>
        <v>132951</v>
      </c>
      <c r="I406" s="14"/>
      <c r="J406" s="23">
        <v>461</v>
      </c>
      <c r="K406" s="21">
        <f t="shared" si="78"/>
        <v>247371</v>
      </c>
      <c r="L406" s="15">
        <f t="shared" si="79"/>
        <v>248667</v>
      </c>
      <c r="M406" s="15">
        <f t="shared" si="80"/>
        <v>250287</v>
      </c>
      <c r="N406" s="15">
        <f t="shared" si="81"/>
        <v>251907</v>
      </c>
      <c r="O406" s="15">
        <f t="shared" si="82"/>
        <v>253419</v>
      </c>
    </row>
    <row r="407" spans="1:15" x14ac:dyDescent="0.15">
      <c r="A407" s="18">
        <v>462</v>
      </c>
      <c r="B407" s="21">
        <f t="shared" si="83"/>
        <v>114685</v>
      </c>
      <c r="C407" s="15">
        <f t="shared" si="84"/>
        <v>115981</v>
      </c>
      <c r="D407" s="15">
        <f t="shared" si="85"/>
        <v>117601</v>
      </c>
      <c r="E407" s="15">
        <f t="shared" si="86"/>
        <v>119221</v>
      </c>
      <c r="F407" s="15">
        <f t="shared" si="87"/>
        <v>120733</v>
      </c>
      <c r="G407" s="14"/>
      <c r="H407" s="15">
        <f t="shared" si="88"/>
        <v>133268</v>
      </c>
      <c r="I407" s="14"/>
      <c r="J407" s="23">
        <v>462</v>
      </c>
      <c r="K407" s="21">
        <f t="shared" si="78"/>
        <v>247953</v>
      </c>
      <c r="L407" s="15">
        <f t="shared" si="79"/>
        <v>249249</v>
      </c>
      <c r="M407" s="15">
        <f t="shared" si="80"/>
        <v>250869</v>
      </c>
      <c r="N407" s="15">
        <f t="shared" si="81"/>
        <v>252489</v>
      </c>
      <c r="O407" s="15">
        <f t="shared" si="82"/>
        <v>254001</v>
      </c>
    </row>
    <row r="408" spans="1:15" x14ac:dyDescent="0.15">
      <c r="A408" s="18">
        <v>463</v>
      </c>
      <c r="B408" s="21">
        <f t="shared" si="83"/>
        <v>114949</v>
      </c>
      <c r="C408" s="15">
        <f t="shared" si="84"/>
        <v>116245</v>
      </c>
      <c r="D408" s="15">
        <f t="shared" si="85"/>
        <v>117865</v>
      </c>
      <c r="E408" s="15">
        <f t="shared" si="86"/>
        <v>119485</v>
      </c>
      <c r="F408" s="15">
        <f t="shared" si="87"/>
        <v>120997</v>
      </c>
      <c r="G408" s="14"/>
      <c r="H408" s="15">
        <f t="shared" si="88"/>
        <v>133585</v>
      </c>
      <c r="I408" s="14"/>
      <c r="J408" s="23">
        <v>463</v>
      </c>
      <c r="K408" s="21">
        <f t="shared" si="78"/>
        <v>248534</v>
      </c>
      <c r="L408" s="15">
        <f t="shared" si="79"/>
        <v>249830</v>
      </c>
      <c r="M408" s="15">
        <f t="shared" si="80"/>
        <v>251450</v>
      </c>
      <c r="N408" s="15">
        <f t="shared" si="81"/>
        <v>253070</v>
      </c>
      <c r="O408" s="15">
        <f t="shared" si="82"/>
        <v>254582</v>
      </c>
    </row>
    <row r="409" spans="1:15" x14ac:dyDescent="0.15">
      <c r="A409" s="18">
        <v>464</v>
      </c>
      <c r="B409" s="21">
        <f t="shared" si="83"/>
        <v>115214</v>
      </c>
      <c r="C409" s="15">
        <f t="shared" si="84"/>
        <v>116510</v>
      </c>
      <c r="D409" s="15">
        <f t="shared" si="85"/>
        <v>118130</v>
      </c>
      <c r="E409" s="15">
        <f t="shared" si="86"/>
        <v>119750</v>
      </c>
      <c r="F409" s="15">
        <f t="shared" si="87"/>
        <v>121262</v>
      </c>
      <c r="G409" s="14"/>
      <c r="H409" s="15">
        <f t="shared" si="88"/>
        <v>133902</v>
      </c>
      <c r="I409" s="14"/>
      <c r="J409" s="23">
        <v>464</v>
      </c>
      <c r="K409" s="21">
        <f t="shared" si="78"/>
        <v>249116</v>
      </c>
      <c r="L409" s="15">
        <f t="shared" si="79"/>
        <v>250412</v>
      </c>
      <c r="M409" s="15">
        <f t="shared" si="80"/>
        <v>252032</v>
      </c>
      <c r="N409" s="15">
        <f t="shared" si="81"/>
        <v>253652</v>
      </c>
      <c r="O409" s="15">
        <f t="shared" si="82"/>
        <v>255164</v>
      </c>
    </row>
    <row r="410" spans="1:15" x14ac:dyDescent="0.15">
      <c r="A410" s="18">
        <v>465</v>
      </c>
      <c r="B410" s="21">
        <f t="shared" si="83"/>
        <v>115479</v>
      </c>
      <c r="C410" s="15">
        <f t="shared" si="84"/>
        <v>116775</v>
      </c>
      <c r="D410" s="15">
        <f t="shared" si="85"/>
        <v>118395</v>
      </c>
      <c r="E410" s="15">
        <f t="shared" si="86"/>
        <v>120015</v>
      </c>
      <c r="F410" s="15">
        <f t="shared" si="87"/>
        <v>121527</v>
      </c>
      <c r="G410" s="14"/>
      <c r="H410" s="15">
        <f t="shared" si="88"/>
        <v>134219</v>
      </c>
      <c r="I410" s="14"/>
      <c r="J410" s="23">
        <v>465</v>
      </c>
      <c r="K410" s="21">
        <f t="shared" si="78"/>
        <v>249698</v>
      </c>
      <c r="L410" s="15">
        <f t="shared" si="79"/>
        <v>250994</v>
      </c>
      <c r="M410" s="15">
        <f t="shared" si="80"/>
        <v>252614</v>
      </c>
      <c r="N410" s="15">
        <f t="shared" si="81"/>
        <v>254234</v>
      </c>
      <c r="O410" s="15">
        <f t="shared" si="82"/>
        <v>255746</v>
      </c>
    </row>
    <row r="411" spans="1:15" x14ac:dyDescent="0.15">
      <c r="A411" s="18">
        <v>466</v>
      </c>
      <c r="B411" s="21">
        <f t="shared" si="83"/>
        <v>115743</v>
      </c>
      <c r="C411" s="15">
        <f t="shared" si="84"/>
        <v>117039</v>
      </c>
      <c r="D411" s="15">
        <f t="shared" si="85"/>
        <v>118659</v>
      </c>
      <c r="E411" s="15">
        <f t="shared" si="86"/>
        <v>120279</v>
      </c>
      <c r="F411" s="15">
        <f t="shared" si="87"/>
        <v>121791</v>
      </c>
      <c r="G411" s="14"/>
      <c r="H411" s="15">
        <f t="shared" si="88"/>
        <v>134536</v>
      </c>
      <c r="I411" s="14"/>
      <c r="J411" s="23">
        <v>466</v>
      </c>
      <c r="K411" s="21">
        <f t="shared" si="78"/>
        <v>250279</v>
      </c>
      <c r="L411" s="15">
        <f t="shared" si="79"/>
        <v>251575</v>
      </c>
      <c r="M411" s="15">
        <f t="shared" si="80"/>
        <v>253195</v>
      </c>
      <c r="N411" s="15">
        <f t="shared" si="81"/>
        <v>254815</v>
      </c>
      <c r="O411" s="15">
        <f t="shared" si="82"/>
        <v>256327</v>
      </c>
    </row>
    <row r="412" spans="1:15" x14ac:dyDescent="0.15">
      <c r="A412" s="18">
        <v>467</v>
      </c>
      <c r="B412" s="21">
        <f t="shared" si="83"/>
        <v>116008</v>
      </c>
      <c r="C412" s="15">
        <f t="shared" si="84"/>
        <v>117304</v>
      </c>
      <c r="D412" s="15">
        <f t="shared" si="85"/>
        <v>118924</v>
      </c>
      <c r="E412" s="15">
        <f t="shared" si="86"/>
        <v>120544</v>
      </c>
      <c r="F412" s="15">
        <f t="shared" si="87"/>
        <v>122056</v>
      </c>
      <c r="G412" s="14"/>
      <c r="H412" s="15">
        <f t="shared" si="88"/>
        <v>134853</v>
      </c>
      <c r="I412" s="14"/>
      <c r="J412" s="23">
        <v>467</v>
      </c>
      <c r="K412" s="21">
        <f t="shared" si="78"/>
        <v>250861</v>
      </c>
      <c r="L412" s="15">
        <f t="shared" si="79"/>
        <v>252157</v>
      </c>
      <c r="M412" s="15">
        <f t="shared" si="80"/>
        <v>253777</v>
      </c>
      <c r="N412" s="15">
        <f t="shared" si="81"/>
        <v>255397</v>
      </c>
      <c r="O412" s="15">
        <f t="shared" si="82"/>
        <v>256909</v>
      </c>
    </row>
    <row r="413" spans="1:15" x14ac:dyDescent="0.15">
      <c r="A413" s="18">
        <v>468</v>
      </c>
      <c r="B413" s="21">
        <f t="shared" si="83"/>
        <v>116272</v>
      </c>
      <c r="C413" s="15">
        <f t="shared" si="84"/>
        <v>117568</v>
      </c>
      <c r="D413" s="15">
        <f t="shared" si="85"/>
        <v>119188</v>
      </c>
      <c r="E413" s="15">
        <f t="shared" si="86"/>
        <v>120808</v>
      </c>
      <c r="F413" s="15">
        <f t="shared" si="87"/>
        <v>122320</v>
      </c>
      <c r="G413" s="14"/>
      <c r="H413" s="15">
        <f t="shared" si="88"/>
        <v>135170</v>
      </c>
      <c r="I413" s="14"/>
      <c r="J413" s="23">
        <v>468</v>
      </c>
      <c r="K413" s="21">
        <f t="shared" si="78"/>
        <v>251442</v>
      </c>
      <c r="L413" s="15">
        <f t="shared" si="79"/>
        <v>252738</v>
      </c>
      <c r="M413" s="15">
        <f t="shared" si="80"/>
        <v>254358</v>
      </c>
      <c r="N413" s="15">
        <f t="shared" si="81"/>
        <v>255978</v>
      </c>
      <c r="O413" s="15">
        <f t="shared" si="82"/>
        <v>257490</v>
      </c>
    </row>
    <row r="414" spans="1:15" x14ac:dyDescent="0.15">
      <c r="A414" s="18">
        <v>469</v>
      </c>
      <c r="B414" s="21">
        <f t="shared" si="83"/>
        <v>116537</v>
      </c>
      <c r="C414" s="15">
        <f t="shared" si="84"/>
        <v>117833</v>
      </c>
      <c r="D414" s="15">
        <f t="shared" si="85"/>
        <v>119453</v>
      </c>
      <c r="E414" s="15">
        <f t="shared" si="86"/>
        <v>121073</v>
      </c>
      <c r="F414" s="15">
        <f t="shared" si="87"/>
        <v>122585</v>
      </c>
      <c r="G414" s="14"/>
      <c r="H414" s="15">
        <f t="shared" si="88"/>
        <v>135487</v>
      </c>
      <c r="I414" s="14"/>
      <c r="J414" s="23">
        <v>469</v>
      </c>
      <c r="K414" s="21">
        <f t="shared" si="78"/>
        <v>252024</v>
      </c>
      <c r="L414" s="15">
        <f t="shared" si="79"/>
        <v>253320</v>
      </c>
      <c r="M414" s="15">
        <f t="shared" si="80"/>
        <v>254940</v>
      </c>
      <c r="N414" s="15">
        <f t="shared" si="81"/>
        <v>256560</v>
      </c>
      <c r="O414" s="15">
        <f t="shared" si="82"/>
        <v>258072</v>
      </c>
    </row>
    <row r="415" spans="1:15" x14ac:dyDescent="0.15">
      <c r="A415" s="25">
        <v>470</v>
      </c>
      <c r="B415" s="26">
        <f t="shared" si="83"/>
        <v>116802</v>
      </c>
      <c r="C415" s="27">
        <f t="shared" si="84"/>
        <v>118098</v>
      </c>
      <c r="D415" s="27">
        <f t="shared" si="85"/>
        <v>119718</v>
      </c>
      <c r="E415" s="27">
        <f t="shared" si="86"/>
        <v>121338</v>
      </c>
      <c r="F415" s="27">
        <f t="shared" si="87"/>
        <v>122850</v>
      </c>
      <c r="G415" s="14"/>
      <c r="H415" s="27">
        <f t="shared" si="88"/>
        <v>135804</v>
      </c>
      <c r="I415" s="14"/>
      <c r="J415" s="28">
        <v>470</v>
      </c>
      <c r="K415" s="26">
        <f t="shared" si="78"/>
        <v>252606</v>
      </c>
      <c r="L415" s="27">
        <f t="shared" si="79"/>
        <v>253902</v>
      </c>
      <c r="M415" s="27">
        <f t="shared" si="80"/>
        <v>255522</v>
      </c>
      <c r="N415" s="27">
        <f t="shared" si="81"/>
        <v>257142</v>
      </c>
      <c r="O415" s="27">
        <f t="shared" si="82"/>
        <v>258654</v>
      </c>
    </row>
    <row r="416" spans="1:15" x14ac:dyDescent="0.15">
      <c r="A416" s="18">
        <v>471</v>
      </c>
      <c r="B416" s="21">
        <f t="shared" si="83"/>
        <v>117066</v>
      </c>
      <c r="C416" s="15">
        <f t="shared" si="84"/>
        <v>118362</v>
      </c>
      <c r="D416" s="15">
        <f t="shared" si="85"/>
        <v>119982</v>
      </c>
      <c r="E416" s="15">
        <f t="shared" si="86"/>
        <v>121602</v>
      </c>
      <c r="F416" s="15">
        <f t="shared" si="87"/>
        <v>123114</v>
      </c>
      <c r="G416" s="14"/>
      <c r="H416" s="15">
        <f t="shared" si="88"/>
        <v>136121</v>
      </c>
      <c r="I416" s="14"/>
      <c r="J416" s="23">
        <v>471</v>
      </c>
      <c r="K416" s="21">
        <f t="shared" si="78"/>
        <v>253187</v>
      </c>
      <c r="L416" s="15">
        <f t="shared" si="79"/>
        <v>254483</v>
      </c>
      <c r="M416" s="15">
        <f t="shared" si="80"/>
        <v>256103</v>
      </c>
      <c r="N416" s="15">
        <f t="shared" si="81"/>
        <v>257723</v>
      </c>
      <c r="O416" s="15">
        <f t="shared" si="82"/>
        <v>259235</v>
      </c>
    </row>
    <row r="417" spans="1:15" x14ac:dyDescent="0.15">
      <c r="A417" s="18">
        <v>472</v>
      </c>
      <c r="B417" s="21">
        <f t="shared" si="83"/>
        <v>117331</v>
      </c>
      <c r="C417" s="15">
        <f t="shared" si="84"/>
        <v>118627</v>
      </c>
      <c r="D417" s="15">
        <f t="shared" si="85"/>
        <v>120247</v>
      </c>
      <c r="E417" s="15">
        <f t="shared" si="86"/>
        <v>121867</v>
      </c>
      <c r="F417" s="15">
        <f t="shared" si="87"/>
        <v>123379</v>
      </c>
      <c r="G417" s="14"/>
      <c r="H417" s="15">
        <f t="shared" si="88"/>
        <v>136438</v>
      </c>
      <c r="I417" s="14"/>
      <c r="J417" s="23">
        <v>472</v>
      </c>
      <c r="K417" s="21">
        <f t="shared" si="78"/>
        <v>253769</v>
      </c>
      <c r="L417" s="15">
        <f t="shared" si="79"/>
        <v>255065</v>
      </c>
      <c r="M417" s="15">
        <f t="shared" si="80"/>
        <v>256685</v>
      </c>
      <c r="N417" s="15">
        <f t="shared" si="81"/>
        <v>258305</v>
      </c>
      <c r="O417" s="15">
        <f t="shared" si="82"/>
        <v>259817</v>
      </c>
    </row>
    <row r="418" spans="1:15" x14ac:dyDescent="0.15">
      <c r="A418" s="18">
        <v>473</v>
      </c>
      <c r="B418" s="21">
        <f t="shared" si="83"/>
        <v>117595</v>
      </c>
      <c r="C418" s="15">
        <f t="shared" si="84"/>
        <v>118891</v>
      </c>
      <c r="D418" s="15">
        <f t="shared" si="85"/>
        <v>120511</v>
      </c>
      <c r="E418" s="15">
        <f t="shared" si="86"/>
        <v>122131</v>
      </c>
      <c r="F418" s="15">
        <f t="shared" si="87"/>
        <v>123643</v>
      </c>
      <c r="G418" s="14"/>
      <c r="H418" s="15">
        <f t="shared" si="88"/>
        <v>136755</v>
      </c>
      <c r="I418" s="14"/>
      <c r="J418" s="23">
        <v>473</v>
      </c>
      <c r="K418" s="21">
        <f t="shared" si="78"/>
        <v>254350</v>
      </c>
      <c r="L418" s="15">
        <f t="shared" si="79"/>
        <v>255646</v>
      </c>
      <c r="M418" s="15">
        <f t="shared" si="80"/>
        <v>257266</v>
      </c>
      <c r="N418" s="15">
        <f t="shared" si="81"/>
        <v>258886</v>
      </c>
      <c r="O418" s="15">
        <f t="shared" si="82"/>
        <v>260398</v>
      </c>
    </row>
    <row r="419" spans="1:15" x14ac:dyDescent="0.15">
      <c r="A419" s="18">
        <v>474</v>
      </c>
      <c r="B419" s="21">
        <f t="shared" si="83"/>
        <v>117860</v>
      </c>
      <c r="C419" s="15">
        <f t="shared" si="84"/>
        <v>119156</v>
      </c>
      <c r="D419" s="15">
        <f t="shared" si="85"/>
        <v>120776</v>
      </c>
      <c r="E419" s="15">
        <f t="shared" si="86"/>
        <v>122396</v>
      </c>
      <c r="F419" s="15">
        <f t="shared" si="87"/>
        <v>123908</v>
      </c>
      <c r="G419" s="14"/>
      <c r="H419" s="15">
        <f t="shared" si="88"/>
        <v>137072</v>
      </c>
      <c r="I419" s="14"/>
      <c r="J419" s="23">
        <v>474</v>
      </c>
      <c r="K419" s="21">
        <f t="shared" si="78"/>
        <v>254932</v>
      </c>
      <c r="L419" s="15">
        <f t="shared" si="79"/>
        <v>256228</v>
      </c>
      <c r="M419" s="15">
        <f t="shared" si="80"/>
        <v>257848</v>
      </c>
      <c r="N419" s="15">
        <f t="shared" si="81"/>
        <v>259468</v>
      </c>
      <c r="O419" s="15">
        <f t="shared" si="82"/>
        <v>260980</v>
      </c>
    </row>
    <row r="420" spans="1:15" x14ac:dyDescent="0.15">
      <c r="A420" s="18">
        <v>475</v>
      </c>
      <c r="B420" s="21">
        <f t="shared" si="83"/>
        <v>118125</v>
      </c>
      <c r="C420" s="15">
        <f t="shared" si="84"/>
        <v>119421</v>
      </c>
      <c r="D420" s="15">
        <f t="shared" si="85"/>
        <v>121041</v>
      </c>
      <c r="E420" s="15">
        <f t="shared" si="86"/>
        <v>122661</v>
      </c>
      <c r="F420" s="15">
        <f t="shared" si="87"/>
        <v>124173</v>
      </c>
      <c r="G420" s="14"/>
      <c r="H420" s="15">
        <f t="shared" si="88"/>
        <v>137389</v>
      </c>
      <c r="I420" s="14"/>
      <c r="J420" s="23">
        <v>475</v>
      </c>
      <c r="K420" s="21">
        <f t="shared" si="78"/>
        <v>255514</v>
      </c>
      <c r="L420" s="15">
        <f t="shared" si="79"/>
        <v>256810</v>
      </c>
      <c r="M420" s="15">
        <f t="shared" si="80"/>
        <v>258430</v>
      </c>
      <c r="N420" s="15">
        <f t="shared" si="81"/>
        <v>260050</v>
      </c>
      <c r="O420" s="15">
        <f t="shared" si="82"/>
        <v>261562</v>
      </c>
    </row>
    <row r="421" spans="1:15" x14ac:dyDescent="0.15">
      <c r="A421" s="18">
        <v>476</v>
      </c>
      <c r="B421" s="21">
        <f t="shared" si="83"/>
        <v>118389</v>
      </c>
      <c r="C421" s="15">
        <f t="shared" si="84"/>
        <v>119685</v>
      </c>
      <c r="D421" s="15">
        <f t="shared" si="85"/>
        <v>121305</v>
      </c>
      <c r="E421" s="15">
        <f t="shared" si="86"/>
        <v>122925</v>
      </c>
      <c r="F421" s="15">
        <f t="shared" si="87"/>
        <v>124437</v>
      </c>
      <c r="G421" s="14"/>
      <c r="H421" s="15">
        <f t="shared" si="88"/>
        <v>137706</v>
      </c>
      <c r="I421" s="14"/>
      <c r="J421" s="23">
        <v>476</v>
      </c>
      <c r="K421" s="21">
        <f t="shared" si="78"/>
        <v>256095</v>
      </c>
      <c r="L421" s="15">
        <f t="shared" si="79"/>
        <v>257391</v>
      </c>
      <c r="M421" s="15">
        <f t="shared" si="80"/>
        <v>259011</v>
      </c>
      <c r="N421" s="15">
        <f t="shared" si="81"/>
        <v>260631</v>
      </c>
      <c r="O421" s="15">
        <f t="shared" si="82"/>
        <v>262143</v>
      </c>
    </row>
    <row r="422" spans="1:15" x14ac:dyDescent="0.15">
      <c r="A422" s="18">
        <v>477</v>
      </c>
      <c r="B422" s="21">
        <f t="shared" si="83"/>
        <v>118654</v>
      </c>
      <c r="C422" s="15">
        <f t="shared" si="84"/>
        <v>119950</v>
      </c>
      <c r="D422" s="15">
        <f t="shared" si="85"/>
        <v>121570</v>
      </c>
      <c r="E422" s="15">
        <f t="shared" si="86"/>
        <v>123190</v>
      </c>
      <c r="F422" s="15">
        <f t="shared" si="87"/>
        <v>124702</v>
      </c>
      <c r="G422" s="14"/>
      <c r="H422" s="15">
        <f t="shared" si="88"/>
        <v>138023</v>
      </c>
      <c r="I422" s="14"/>
      <c r="J422" s="23">
        <v>477</v>
      </c>
      <c r="K422" s="21">
        <f t="shared" si="78"/>
        <v>256677</v>
      </c>
      <c r="L422" s="15">
        <f t="shared" si="79"/>
        <v>257973</v>
      </c>
      <c r="M422" s="15">
        <f t="shared" si="80"/>
        <v>259593</v>
      </c>
      <c r="N422" s="15">
        <f t="shared" si="81"/>
        <v>261213</v>
      </c>
      <c r="O422" s="15">
        <f t="shared" si="82"/>
        <v>262725</v>
      </c>
    </row>
    <row r="423" spans="1:15" x14ac:dyDescent="0.15">
      <c r="A423" s="18">
        <v>478</v>
      </c>
      <c r="B423" s="21">
        <f t="shared" si="83"/>
        <v>118918</v>
      </c>
      <c r="C423" s="15">
        <f t="shared" si="84"/>
        <v>120214</v>
      </c>
      <c r="D423" s="15">
        <f t="shared" si="85"/>
        <v>121834</v>
      </c>
      <c r="E423" s="15">
        <f t="shared" si="86"/>
        <v>123454</v>
      </c>
      <c r="F423" s="15">
        <f t="shared" si="87"/>
        <v>124966</v>
      </c>
      <c r="G423" s="14"/>
      <c r="H423" s="15">
        <f t="shared" si="88"/>
        <v>138340</v>
      </c>
      <c r="I423" s="14"/>
      <c r="J423" s="23">
        <v>478</v>
      </c>
      <c r="K423" s="21">
        <f t="shared" si="78"/>
        <v>257258</v>
      </c>
      <c r="L423" s="15">
        <f t="shared" si="79"/>
        <v>258554</v>
      </c>
      <c r="M423" s="15">
        <f t="shared" si="80"/>
        <v>260174</v>
      </c>
      <c r="N423" s="15">
        <f t="shared" si="81"/>
        <v>261794</v>
      </c>
      <c r="O423" s="15">
        <f t="shared" si="82"/>
        <v>263306</v>
      </c>
    </row>
    <row r="424" spans="1:15" x14ac:dyDescent="0.15">
      <c r="A424" s="18">
        <v>479</v>
      </c>
      <c r="B424" s="21">
        <f t="shared" si="83"/>
        <v>119183</v>
      </c>
      <c r="C424" s="15">
        <f t="shared" si="84"/>
        <v>120479</v>
      </c>
      <c r="D424" s="15">
        <f t="shared" si="85"/>
        <v>122099</v>
      </c>
      <c r="E424" s="15">
        <f t="shared" si="86"/>
        <v>123719</v>
      </c>
      <c r="F424" s="15">
        <f t="shared" si="87"/>
        <v>125231</v>
      </c>
      <c r="G424" s="14"/>
      <c r="H424" s="15">
        <f t="shared" si="88"/>
        <v>138657</v>
      </c>
      <c r="I424" s="14"/>
      <c r="J424" s="23">
        <v>479</v>
      </c>
      <c r="K424" s="21">
        <f t="shared" si="78"/>
        <v>257840</v>
      </c>
      <c r="L424" s="15">
        <f t="shared" si="79"/>
        <v>259136</v>
      </c>
      <c r="M424" s="15">
        <f t="shared" si="80"/>
        <v>260756</v>
      </c>
      <c r="N424" s="15">
        <f t="shared" si="81"/>
        <v>262376</v>
      </c>
      <c r="O424" s="15">
        <f t="shared" si="82"/>
        <v>263888</v>
      </c>
    </row>
    <row r="425" spans="1:15" x14ac:dyDescent="0.15">
      <c r="A425" s="25">
        <v>480</v>
      </c>
      <c r="B425" s="26">
        <f t="shared" si="83"/>
        <v>119448</v>
      </c>
      <c r="C425" s="27">
        <f t="shared" si="84"/>
        <v>120744</v>
      </c>
      <c r="D425" s="27">
        <f t="shared" si="85"/>
        <v>122364</v>
      </c>
      <c r="E425" s="27">
        <f t="shared" si="86"/>
        <v>123984</v>
      </c>
      <c r="F425" s="27">
        <f t="shared" si="87"/>
        <v>125496</v>
      </c>
      <c r="G425" s="14"/>
      <c r="H425" s="27">
        <f t="shared" si="88"/>
        <v>138974</v>
      </c>
      <c r="I425" s="14"/>
      <c r="J425" s="28">
        <v>480</v>
      </c>
      <c r="K425" s="26">
        <f t="shared" si="78"/>
        <v>258422</v>
      </c>
      <c r="L425" s="27">
        <f t="shared" si="79"/>
        <v>259718</v>
      </c>
      <c r="M425" s="27">
        <f t="shared" si="80"/>
        <v>261338</v>
      </c>
      <c r="N425" s="27">
        <f t="shared" si="81"/>
        <v>262958</v>
      </c>
      <c r="O425" s="27">
        <f t="shared" si="82"/>
        <v>264470</v>
      </c>
    </row>
    <row r="426" spans="1:15" x14ac:dyDescent="0.15">
      <c r="A426" s="18">
        <v>481</v>
      </c>
      <c r="B426" s="21">
        <f t="shared" si="83"/>
        <v>119712</v>
      </c>
      <c r="C426" s="15">
        <f t="shared" si="84"/>
        <v>121008</v>
      </c>
      <c r="D426" s="15">
        <f t="shared" si="85"/>
        <v>122628</v>
      </c>
      <c r="E426" s="15">
        <f t="shared" si="86"/>
        <v>124248</v>
      </c>
      <c r="F426" s="15">
        <f t="shared" si="87"/>
        <v>125760</v>
      </c>
      <c r="G426" s="14"/>
      <c r="H426" s="15">
        <f t="shared" si="88"/>
        <v>139291</v>
      </c>
      <c r="I426" s="14"/>
      <c r="J426" s="23">
        <v>481</v>
      </c>
      <c r="K426" s="21">
        <f t="shared" si="78"/>
        <v>259003</v>
      </c>
      <c r="L426" s="15">
        <f t="shared" si="79"/>
        <v>260299</v>
      </c>
      <c r="M426" s="15">
        <f t="shared" si="80"/>
        <v>261919</v>
      </c>
      <c r="N426" s="15">
        <f t="shared" si="81"/>
        <v>263539</v>
      </c>
      <c r="O426" s="15">
        <f t="shared" si="82"/>
        <v>265051</v>
      </c>
    </row>
    <row r="427" spans="1:15" x14ac:dyDescent="0.15">
      <c r="A427" s="18">
        <v>482</v>
      </c>
      <c r="B427" s="21">
        <f t="shared" si="83"/>
        <v>119977</v>
      </c>
      <c r="C427" s="15">
        <f t="shared" si="84"/>
        <v>121273</v>
      </c>
      <c r="D427" s="15">
        <f t="shared" si="85"/>
        <v>122893</v>
      </c>
      <c r="E427" s="15">
        <f t="shared" si="86"/>
        <v>124513</v>
      </c>
      <c r="F427" s="15">
        <f t="shared" si="87"/>
        <v>126025</v>
      </c>
      <c r="G427" s="14"/>
      <c r="H427" s="15">
        <f t="shared" si="88"/>
        <v>139608</v>
      </c>
      <c r="I427" s="14"/>
      <c r="J427" s="23">
        <v>482</v>
      </c>
      <c r="K427" s="21">
        <f t="shared" si="78"/>
        <v>259585</v>
      </c>
      <c r="L427" s="15">
        <f t="shared" si="79"/>
        <v>260881</v>
      </c>
      <c r="M427" s="15">
        <f t="shared" si="80"/>
        <v>262501</v>
      </c>
      <c r="N427" s="15">
        <f t="shared" si="81"/>
        <v>264121</v>
      </c>
      <c r="O427" s="15">
        <f t="shared" si="82"/>
        <v>265633</v>
      </c>
    </row>
    <row r="428" spans="1:15" x14ac:dyDescent="0.15">
      <c r="A428" s="18">
        <v>483</v>
      </c>
      <c r="B428" s="21">
        <f t="shared" si="83"/>
        <v>120241</v>
      </c>
      <c r="C428" s="15">
        <f t="shared" si="84"/>
        <v>121537</v>
      </c>
      <c r="D428" s="15">
        <f t="shared" si="85"/>
        <v>123157</v>
      </c>
      <c r="E428" s="15">
        <f t="shared" si="86"/>
        <v>124777</v>
      </c>
      <c r="F428" s="15">
        <f t="shared" si="87"/>
        <v>126289</v>
      </c>
      <c r="G428" s="14"/>
      <c r="H428" s="15">
        <f t="shared" si="88"/>
        <v>139925</v>
      </c>
      <c r="I428" s="14"/>
      <c r="J428" s="23">
        <v>483</v>
      </c>
      <c r="K428" s="21">
        <f t="shared" si="78"/>
        <v>260166</v>
      </c>
      <c r="L428" s="15">
        <f t="shared" si="79"/>
        <v>261462</v>
      </c>
      <c r="M428" s="15">
        <f t="shared" si="80"/>
        <v>263082</v>
      </c>
      <c r="N428" s="15">
        <f t="shared" si="81"/>
        <v>264702</v>
      </c>
      <c r="O428" s="15">
        <f t="shared" si="82"/>
        <v>266214</v>
      </c>
    </row>
    <row r="429" spans="1:15" x14ac:dyDescent="0.15">
      <c r="A429" s="18">
        <v>484</v>
      </c>
      <c r="B429" s="21">
        <f t="shared" si="83"/>
        <v>120506</v>
      </c>
      <c r="C429" s="15">
        <f t="shared" si="84"/>
        <v>121802</v>
      </c>
      <c r="D429" s="15">
        <f t="shared" si="85"/>
        <v>123422</v>
      </c>
      <c r="E429" s="15">
        <f t="shared" si="86"/>
        <v>125042</v>
      </c>
      <c r="F429" s="15">
        <f t="shared" si="87"/>
        <v>126554</v>
      </c>
      <c r="G429" s="14"/>
      <c r="H429" s="15">
        <f t="shared" si="88"/>
        <v>140242</v>
      </c>
      <c r="I429" s="14"/>
      <c r="J429" s="23">
        <v>484</v>
      </c>
      <c r="K429" s="21">
        <f t="shared" si="78"/>
        <v>260748</v>
      </c>
      <c r="L429" s="15">
        <f t="shared" si="79"/>
        <v>262044</v>
      </c>
      <c r="M429" s="15">
        <f t="shared" si="80"/>
        <v>263664</v>
      </c>
      <c r="N429" s="15">
        <f t="shared" si="81"/>
        <v>265284</v>
      </c>
      <c r="O429" s="15">
        <f t="shared" si="82"/>
        <v>266796</v>
      </c>
    </row>
    <row r="430" spans="1:15" x14ac:dyDescent="0.15">
      <c r="A430" s="18">
        <v>485</v>
      </c>
      <c r="B430" s="21">
        <f t="shared" si="83"/>
        <v>120771</v>
      </c>
      <c r="C430" s="15">
        <f t="shared" si="84"/>
        <v>122067</v>
      </c>
      <c r="D430" s="15">
        <f t="shared" si="85"/>
        <v>123687</v>
      </c>
      <c r="E430" s="15">
        <f t="shared" si="86"/>
        <v>125307</v>
      </c>
      <c r="F430" s="15">
        <f t="shared" si="87"/>
        <v>126819</v>
      </c>
      <c r="G430" s="14"/>
      <c r="H430" s="15">
        <f t="shared" si="88"/>
        <v>140559</v>
      </c>
      <c r="I430" s="14"/>
      <c r="J430" s="23">
        <v>485</v>
      </c>
      <c r="K430" s="21">
        <f t="shared" si="78"/>
        <v>261330</v>
      </c>
      <c r="L430" s="15">
        <f t="shared" si="79"/>
        <v>262626</v>
      </c>
      <c r="M430" s="15">
        <f t="shared" si="80"/>
        <v>264246</v>
      </c>
      <c r="N430" s="15">
        <f t="shared" si="81"/>
        <v>265866</v>
      </c>
      <c r="O430" s="15">
        <f t="shared" si="82"/>
        <v>267378</v>
      </c>
    </row>
    <row r="431" spans="1:15" x14ac:dyDescent="0.15">
      <c r="A431" s="18">
        <v>486</v>
      </c>
      <c r="B431" s="21">
        <f t="shared" si="83"/>
        <v>121035</v>
      </c>
      <c r="C431" s="15">
        <f t="shared" si="84"/>
        <v>122331</v>
      </c>
      <c r="D431" s="15">
        <f t="shared" si="85"/>
        <v>123951</v>
      </c>
      <c r="E431" s="15">
        <f t="shared" si="86"/>
        <v>125571</v>
      </c>
      <c r="F431" s="15">
        <f t="shared" si="87"/>
        <v>127083</v>
      </c>
      <c r="G431" s="14"/>
      <c r="H431" s="15">
        <f t="shared" si="88"/>
        <v>140876</v>
      </c>
      <c r="I431" s="14"/>
      <c r="J431" s="23">
        <v>486</v>
      </c>
      <c r="K431" s="21">
        <f t="shared" si="78"/>
        <v>261911</v>
      </c>
      <c r="L431" s="15">
        <f t="shared" si="79"/>
        <v>263207</v>
      </c>
      <c r="M431" s="15">
        <f t="shared" si="80"/>
        <v>264827</v>
      </c>
      <c r="N431" s="15">
        <f t="shared" si="81"/>
        <v>266447</v>
      </c>
      <c r="O431" s="15">
        <f t="shared" si="82"/>
        <v>267959</v>
      </c>
    </row>
    <row r="432" spans="1:15" x14ac:dyDescent="0.15">
      <c r="A432" s="18">
        <v>487</v>
      </c>
      <c r="B432" s="21">
        <f t="shared" si="83"/>
        <v>121300</v>
      </c>
      <c r="C432" s="15">
        <f t="shared" si="84"/>
        <v>122596</v>
      </c>
      <c r="D432" s="15">
        <f t="shared" si="85"/>
        <v>124216</v>
      </c>
      <c r="E432" s="15">
        <f t="shared" si="86"/>
        <v>125836</v>
      </c>
      <c r="F432" s="15">
        <f t="shared" si="87"/>
        <v>127348</v>
      </c>
      <c r="G432" s="14"/>
      <c r="H432" s="15">
        <f t="shared" si="88"/>
        <v>141193</v>
      </c>
      <c r="I432" s="14"/>
      <c r="J432" s="23">
        <v>487</v>
      </c>
      <c r="K432" s="21">
        <f t="shared" si="78"/>
        <v>262493</v>
      </c>
      <c r="L432" s="15">
        <f t="shared" si="79"/>
        <v>263789</v>
      </c>
      <c r="M432" s="15">
        <f t="shared" si="80"/>
        <v>265409</v>
      </c>
      <c r="N432" s="15">
        <f t="shared" si="81"/>
        <v>267029</v>
      </c>
      <c r="O432" s="15">
        <f t="shared" si="82"/>
        <v>268541</v>
      </c>
    </row>
    <row r="433" spans="1:15" x14ac:dyDescent="0.15">
      <c r="A433" s="18">
        <v>488</v>
      </c>
      <c r="B433" s="21">
        <f t="shared" si="83"/>
        <v>121564</v>
      </c>
      <c r="C433" s="15">
        <f t="shared" si="84"/>
        <v>122860</v>
      </c>
      <c r="D433" s="15">
        <f t="shared" si="85"/>
        <v>124480</v>
      </c>
      <c r="E433" s="15">
        <f t="shared" si="86"/>
        <v>126100</v>
      </c>
      <c r="F433" s="15">
        <f t="shared" si="87"/>
        <v>127612</v>
      </c>
      <c r="G433" s="14"/>
      <c r="H433" s="15">
        <f t="shared" si="88"/>
        <v>141510</v>
      </c>
      <c r="I433" s="14"/>
      <c r="J433" s="23">
        <v>488</v>
      </c>
      <c r="K433" s="21">
        <f t="shared" si="78"/>
        <v>263074</v>
      </c>
      <c r="L433" s="15">
        <f t="shared" si="79"/>
        <v>264370</v>
      </c>
      <c r="M433" s="15">
        <f t="shared" si="80"/>
        <v>265990</v>
      </c>
      <c r="N433" s="15">
        <f t="shared" si="81"/>
        <v>267610</v>
      </c>
      <c r="O433" s="15">
        <f t="shared" si="82"/>
        <v>269122</v>
      </c>
    </row>
    <row r="434" spans="1:15" x14ac:dyDescent="0.15">
      <c r="A434" s="18">
        <v>489</v>
      </c>
      <c r="B434" s="21">
        <f t="shared" si="83"/>
        <v>121829</v>
      </c>
      <c r="C434" s="15">
        <f t="shared" si="84"/>
        <v>123125</v>
      </c>
      <c r="D434" s="15">
        <f t="shared" si="85"/>
        <v>124745</v>
      </c>
      <c r="E434" s="15">
        <f t="shared" si="86"/>
        <v>126365</v>
      </c>
      <c r="F434" s="15">
        <f t="shared" si="87"/>
        <v>127877</v>
      </c>
      <c r="G434" s="14"/>
      <c r="H434" s="15">
        <f t="shared" si="88"/>
        <v>141827</v>
      </c>
      <c r="I434" s="14"/>
      <c r="J434" s="23">
        <v>489</v>
      </c>
      <c r="K434" s="21">
        <f t="shared" si="78"/>
        <v>263656</v>
      </c>
      <c r="L434" s="15">
        <f t="shared" si="79"/>
        <v>264952</v>
      </c>
      <c r="M434" s="15">
        <f t="shared" si="80"/>
        <v>266572</v>
      </c>
      <c r="N434" s="15">
        <f t="shared" si="81"/>
        <v>268192</v>
      </c>
      <c r="O434" s="15">
        <f t="shared" si="82"/>
        <v>269704</v>
      </c>
    </row>
    <row r="435" spans="1:15" x14ac:dyDescent="0.15">
      <c r="A435" s="25">
        <v>490</v>
      </c>
      <c r="B435" s="26">
        <f t="shared" si="83"/>
        <v>122094</v>
      </c>
      <c r="C435" s="27">
        <f t="shared" si="84"/>
        <v>123390</v>
      </c>
      <c r="D435" s="27">
        <f t="shared" si="85"/>
        <v>125010</v>
      </c>
      <c r="E435" s="27">
        <f t="shared" si="86"/>
        <v>126630</v>
      </c>
      <c r="F435" s="27">
        <f t="shared" si="87"/>
        <v>128142</v>
      </c>
      <c r="G435" s="14"/>
      <c r="H435" s="27">
        <f t="shared" si="88"/>
        <v>142144</v>
      </c>
      <c r="I435" s="14"/>
      <c r="J435" s="28">
        <v>490</v>
      </c>
      <c r="K435" s="26">
        <f t="shared" si="78"/>
        <v>264238</v>
      </c>
      <c r="L435" s="27">
        <f t="shared" si="79"/>
        <v>265534</v>
      </c>
      <c r="M435" s="27">
        <f t="shared" si="80"/>
        <v>267154</v>
      </c>
      <c r="N435" s="27">
        <f t="shared" si="81"/>
        <v>268774</v>
      </c>
      <c r="O435" s="27">
        <f t="shared" si="82"/>
        <v>270286</v>
      </c>
    </row>
    <row r="436" spans="1:15" x14ac:dyDescent="0.15">
      <c r="A436" s="18">
        <v>491</v>
      </c>
      <c r="B436" s="21">
        <f t="shared" si="83"/>
        <v>122358</v>
      </c>
      <c r="C436" s="15">
        <f t="shared" si="84"/>
        <v>123654</v>
      </c>
      <c r="D436" s="15">
        <f t="shared" si="85"/>
        <v>125274</v>
      </c>
      <c r="E436" s="15">
        <f t="shared" si="86"/>
        <v>126894</v>
      </c>
      <c r="F436" s="15">
        <f t="shared" si="87"/>
        <v>128406</v>
      </c>
      <c r="G436" s="14"/>
      <c r="H436" s="15">
        <f t="shared" si="88"/>
        <v>142461</v>
      </c>
      <c r="I436" s="14"/>
      <c r="J436" s="23">
        <v>491</v>
      </c>
      <c r="K436" s="21">
        <f t="shared" si="78"/>
        <v>264819</v>
      </c>
      <c r="L436" s="15">
        <f t="shared" si="79"/>
        <v>266115</v>
      </c>
      <c r="M436" s="15">
        <f t="shared" si="80"/>
        <v>267735</v>
      </c>
      <c r="N436" s="15">
        <f t="shared" si="81"/>
        <v>269355</v>
      </c>
      <c r="O436" s="15">
        <f t="shared" si="82"/>
        <v>270867</v>
      </c>
    </row>
    <row r="437" spans="1:15" x14ac:dyDescent="0.15">
      <c r="A437" s="18">
        <v>492</v>
      </c>
      <c r="B437" s="21">
        <f t="shared" si="83"/>
        <v>122623</v>
      </c>
      <c r="C437" s="15">
        <f t="shared" si="84"/>
        <v>123919</v>
      </c>
      <c r="D437" s="15">
        <f t="shared" si="85"/>
        <v>125539</v>
      </c>
      <c r="E437" s="15">
        <f t="shared" si="86"/>
        <v>127159</v>
      </c>
      <c r="F437" s="15">
        <f t="shared" si="87"/>
        <v>128671</v>
      </c>
      <c r="G437" s="14"/>
      <c r="H437" s="15">
        <f t="shared" si="88"/>
        <v>142778</v>
      </c>
      <c r="I437" s="14"/>
      <c r="J437" s="23">
        <v>492</v>
      </c>
      <c r="K437" s="21">
        <f t="shared" si="78"/>
        <v>265401</v>
      </c>
      <c r="L437" s="15">
        <f t="shared" si="79"/>
        <v>266697</v>
      </c>
      <c r="M437" s="15">
        <f t="shared" si="80"/>
        <v>268317</v>
      </c>
      <c r="N437" s="15">
        <f t="shared" si="81"/>
        <v>269937</v>
      </c>
      <c r="O437" s="15">
        <f t="shared" si="82"/>
        <v>271449</v>
      </c>
    </row>
    <row r="438" spans="1:15" x14ac:dyDescent="0.15">
      <c r="A438" s="18">
        <v>493</v>
      </c>
      <c r="B438" s="21">
        <f t="shared" si="83"/>
        <v>122887</v>
      </c>
      <c r="C438" s="15">
        <f t="shared" si="84"/>
        <v>124183</v>
      </c>
      <c r="D438" s="15">
        <f t="shared" si="85"/>
        <v>125803</v>
      </c>
      <c r="E438" s="15">
        <f t="shared" si="86"/>
        <v>127423</v>
      </c>
      <c r="F438" s="15">
        <f t="shared" si="87"/>
        <v>128935</v>
      </c>
      <c r="G438" s="14"/>
      <c r="H438" s="15">
        <f t="shared" si="88"/>
        <v>143095</v>
      </c>
      <c r="I438" s="14"/>
      <c r="J438" s="23">
        <v>493</v>
      </c>
      <c r="K438" s="21">
        <f t="shared" si="78"/>
        <v>265982</v>
      </c>
      <c r="L438" s="15">
        <f t="shared" si="79"/>
        <v>267278</v>
      </c>
      <c r="M438" s="15">
        <f t="shared" si="80"/>
        <v>268898</v>
      </c>
      <c r="N438" s="15">
        <f t="shared" si="81"/>
        <v>270518</v>
      </c>
      <c r="O438" s="15">
        <f t="shared" si="82"/>
        <v>272030</v>
      </c>
    </row>
    <row r="439" spans="1:15" x14ac:dyDescent="0.15">
      <c r="A439" s="18">
        <v>494</v>
      </c>
      <c r="B439" s="21">
        <f t="shared" si="83"/>
        <v>123152</v>
      </c>
      <c r="C439" s="15">
        <f t="shared" si="84"/>
        <v>124448</v>
      </c>
      <c r="D439" s="15">
        <f t="shared" si="85"/>
        <v>126068</v>
      </c>
      <c r="E439" s="15">
        <f t="shared" si="86"/>
        <v>127688</v>
      </c>
      <c r="F439" s="15">
        <f t="shared" si="87"/>
        <v>129200</v>
      </c>
      <c r="G439" s="14"/>
      <c r="H439" s="15">
        <f t="shared" si="88"/>
        <v>143412</v>
      </c>
      <c r="I439" s="14"/>
      <c r="J439" s="23">
        <v>494</v>
      </c>
      <c r="K439" s="21">
        <f t="shared" si="78"/>
        <v>266564</v>
      </c>
      <c r="L439" s="15">
        <f t="shared" si="79"/>
        <v>267860</v>
      </c>
      <c r="M439" s="15">
        <f t="shared" si="80"/>
        <v>269480</v>
      </c>
      <c r="N439" s="15">
        <f t="shared" si="81"/>
        <v>271100</v>
      </c>
      <c r="O439" s="15">
        <f t="shared" si="82"/>
        <v>272612</v>
      </c>
    </row>
    <row r="440" spans="1:15" x14ac:dyDescent="0.15">
      <c r="A440" s="18">
        <v>495</v>
      </c>
      <c r="B440" s="21">
        <f t="shared" si="83"/>
        <v>123417</v>
      </c>
      <c r="C440" s="15">
        <f t="shared" si="84"/>
        <v>124713</v>
      </c>
      <c r="D440" s="15">
        <f t="shared" si="85"/>
        <v>126333</v>
      </c>
      <c r="E440" s="15">
        <f t="shared" si="86"/>
        <v>127953</v>
      </c>
      <c r="F440" s="15">
        <f t="shared" si="87"/>
        <v>129465</v>
      </c>
      <c r="G440" s="14"/>
      <c r="H440" s="15">
        <f t="shared" si="88"/>
        <v>143729</v>
      </c>
      <c r="I440" s="14"/>
      <c r="J440" s="23">
        <v>495</v>
      </c>
      <c r="K440" s="21">
        <f t="shared" si="78"/>
        <v>267146</v>
      </c>
      <c r="L440" s="15">
        <f t="shared" si="79"/>
        <v>268442</v>
      </c>
      <c r="M440" s="15">
        <f t="shared" si="80"/>
        <v>270062</v>
      </c>
      <c r="N440" s="15">
        <f t="shared" si="81"/>
        <v>271682</v>
      </c>
      <c r="O440" s="15">
        <f t="shared" si="82"/>
        <v>273194</v>
      </c>
    </row>
    <row r="441" spans="1:15" x14ac:dyDescent="0.15">
      <c r="A441" s="18">
        <v>496</v>
      </c>
      <c r="B441" s="21">
        <f t="shared" si="83"/>
        <v>123681</v>
      </c>
      <c r="C441" s="15">
        <f t="shared" si="84"/>
        <v>124977</v>
      </c>
      <c r="D441" s="15">
        <f t="shared" si="85"/>
        <v>126597</v>
      </c>
      <c r="E441" s="15">
        <f t="shared" si="86"/>
        <v>128217</v>
      </c>
      <c r="F441" s="15">
        <f t="shared" si="87"/>
        <v>129729</v>
      </c>
      <c r="G441" s="14"/>
      <c r="H441" s="15">
        <f t="shared" si="88"/>
        <v>144046</v>
      </c>
      <c r="I441" s="14"/>
      <c r="J441" s="23">
        <v>496</v>
      </c>
      <c r="K441" s="21">
        <f t="shared" si="78"/>
        <v>267727</v>
      </c>
      <c r="L441" s="15">
        <f t="shared" si="79"/>
        <v>269023</v>
      </c>
      <c r="M441" s="15">
        <f t="shared" si="80"/>
        <v>270643</v>
      </c>
      <c r="N441" s="15">
        <f t="shared" si="81"/>
        <v>272263</v>
      </c>
      <c r="O441" s="15">
        <f t="shared" si="82"/>
        <v>273775</v>
      </c>
    </row>
    <row r="442" spans="1:15" x14ac:dyDescent="0.15">
      <c r="A442" s="18">
        <v>497</v>
      </c>
      <c r="B442" s="21">
        <f t="shared" si="83"/>
        <v>123946</v>
      </c>
      <c r="C442" s="15">
        <f t="shared" si="84"/>
        <v>125242</v>
      </c>
      <c r="D442" s="15">
        <f t="shared" si="85"/>
        <v>126862</v>
      </c>
      <c r="E442" s="15">
        <f t="shared" si="86"/>
        <v>128482</v>
      </c>
      <c r="F442" s="15">
        <f t="shared" si="87"/>
        <v>129994</v>
      </c>
      <c r="G442" s="14"/>
      <c r="H442" s="15">
        <f t="shared" si="88"/>
        <v>144363</v>
      </c>
      <c r="I442" s="14"/>
      <c r="J442" s="23">
        <v>497</v>
      </c>
      <c r="K442" s="21">
        <f t="shared" si="78"/>
        <v>268309</v>
      </c>
      <c r="L442" s="15">
        <f t="shared" si="79"/>
        <v>269605</v>
      </c>
      <c r="M442" s="15">
        <f t="shared" si="80"/>
        <v>271225</v>
      </c>
      <c r="N442" s="15">
        <f t="shared" si="81"/>
        <v>272845</v>
      </c>
      <c r="O442" s="15">
        <f t="shared" si="82"/>
        <v>274357</v>
      </c>
    </row>
    <row r="443" spans="1:15" x14ac:dyDescent="0.15">
      <c r="A443" s="18">
        <v>498</v>
      </c>
      <c r="B443" s="21">
        <f t="shared" si="83"/>
        <v>124210</v>
      </c>
      <c r="C443" s="15">
        <f t="shared" si="84"/>
        <v>125506</v>
      </c>
      <c r="D443" s="15">
        <f t="shared" si="85"/>
        <v>127126</v>
      </c>
      <c r="E443" s="15">
        <f t="shared" si="86"/>
        <v>128746</v>
      </c>
      <c r="F443" s="15">
        <f t="shared" si="87"/>
        <v>130258</v>
      </c>
      <c r="G443" s="14"/>
      <c r="H443" s="15">
        <f t="shared" si="88"/>
        <v>144680</v>
      </c>
      <c r="I443" s="14"/>
      <c r="J443" s="23">
        <v>498</v>
      </c>
      <c r="K443" s="21">
        <f t="shared" si="78"/>
        <v>268890</v>
      </c>
      <c r="L443" s="15">
        <f t="shared" si="79"/>
        <v>270186</v>
      </c>
      <c r="M443" s="15">
        <f t="shared" si="80"/>
        <v>271806</v>
      </c>
      <c r="N443" s="15">
        <f t="shared" si="81"/>
        <v>273426</v>
      </c>
      <c r="O443" s="15">
        <f t="shared" si="82"/>
        <v>274938</v>
      </c>
    </row>
    <row r="444" spans="1:15" x14ac:dyDescent="0.15">
      <c r="A444" s="18">
        <v>499</v>
      </c>
      <c r="B444" s="21">
        <f t="shared" si="83"/>
        <v>124475</v>
      </c>
      <c r="C444" s="15">
        <f t="shared" si="84"/>
        <v>125771</v>
      </c>
      <c r="D444" s="15">
        <f t="shared" si="85"/>
        <v>127391</v>
      </c>
      <c r="E444" s="15">
        <f t="shared" si="86"/>
        <v>129011</v>
      </c>
      <c r="F444" s="15">
        <f t="shared" si="87"/>
        <v>130523</v>
      </c>
      <c r="G444" s="14"/>
      <c r="H444" s="15">
        <f t="shared" si="88"/>
        <v>144997</v>
      </c>
      <c r="I444" s="14"/>
      <c r="J444" s="23">
        <v>499</v>
      </c>
      <c r="K444" s="21">
        <f t="shared" si="78"/>
        <v>269472</v>
      </c>
      <c r="L444" s="15">
        <f t="shared" si="79"/>
        <v>270768</v>
      </c>
      <c r="M444" s="15">
        <f t="shared" si="80"/>
        <v>272388</v>
      </c>
      <c r="N444" s="15">
        <f t="shared" si="81"/>
        <v>274008</v>
      </c>
      <c r="O444" s="15">
        <f t="shared" si="82"/>
        <v>275520</v>
      </c>
    </row>
    <row r="445" spans="1:15" x14ac:dyDescent="0.15">
      <c r="A445" s="25">
        <v>500</v>
      </c>
      <c r="B445" s="26">
        <f t="shared" si="83"/>
        <v>124740</v>
      </c>
      <c r="C445" s="27">
        <f t="shared" si="84"/>
        <v>126036</v>
      </c>
      <c r="D445" s="27">
        <f t="shared" si="85"/>
        <v>127656</v>
      </c>
      <c r="E445" s="27">
        <f t="shared" si="86"/>
        <v>129276</v>
      </c>
      <c r="F445" s="27">
        <f t="shared" si="87"/>
        <v>130788</v>
      </c>
      <c r="G445" s="14"/>
      <c r="H445" s="27">
        <f t="shared" si="88"/>
        <v>145314</v>
      </c>
      <c r="I445" s="14"/>
      <c r="J445" s="28">
        <v>500</v>
      </c>
      <c r="K445" s="26">
        <f t="shared" si="78"/>
        <v>270054</v>
      </c>
      <c r="L445" s="27">
        <f t="shared" si="79"/>
        <v>271350</v>
      </c>
      <c r="M445" s="27">
        <f t="shared" si="80"/>
        <v>272970</v>
      </c>
      <c r="N445" s="27">
        <f t="shared" si="81"/>
        <v>274590</v>
      </c>
      <c r="O445" s="27">
        <f t="shared" si="82"/>
        <v>276102</v>
      </c>
    </row>
  </sheetData>
  <mergeCells count="8">
    <mergeCell ref="A1:O2"/>
    <mergeCell ref="Q18:Q19"/>
    <mergeCell ref="Q9:Q10"/>
    <mergeCell ref="H4:H5"/>
    <mergeCell ref="A4:A5"/>
    <mergeCell ref="B4:F4"/>
    <mergeCell ref="J4:J5"/>
    <mergeCell ref="K4:O4"/>
  </mergeCells>
  <phoneticPr fontId="1"/>
  <pageMargins left="0.7" right="0.7" top="0.75" bottom="0.75" header="0.3" footer="0.3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使用料金計算表2</vt:lpstr>
      <vt:lpstr>早見表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A405津山事務所</dc:creator>
  <cp:lastModifiedBy>津山市</cp:lastModifiedBy>
  <cp:lastPrinted>2016-06-13T00:11:42Z</cp:lastPrinted>
  <dcterms:created xsi:type="dcterms:W3CDTF">2016-06-09T00:52:53Z</dcterms:created>
  <dcterms:modified xsi:type="dcterms:W3CDTF">2017-03-26T22:29:09Z</dcterms:modified>
</cp:coreProperties>
</file>