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ibufsv2.tsuyama.local\data\令和05年度\104500契約監理室\01_工事・コンサル\01_HP公表関係（様式・公告）\01_様式管理\02_様式\02_HP公開用データ＜保護ロックあり＞\1121_様式集（測量・コンサル）\"/>
    </mc:Choice>
  </mc:AlternateContent>
  <bookViews>
    <workbookView xWindow="0" yWindow="0" windowWidth="28725" windowHeight="11910"/>
  </bookViews>
  <sheets>
    <sheet name="目次" sheetId="1" r:id="rId1"/>
    <sheet name="請求書" sheetId="2" r:id="rId2"/>
    <sheet name="完了届" sheetId="3" r:id="rId3"/>
    <sheet name="延期願(受注者)" sheetId="4" r:id="rId4"/>
    <sheet name="延期願(発注者)" sheetId="5" r:id="rId5"/>
    <sheet name="出来高検査申請書" sheetId="6" r:id="rId6"/>
    <sheet name="部分払申請書" sheetId="7" r:id="rId7"/>
    <sheet name="受領書" sheetId="8" r:id="rId8"/>
    <sheet name="下請負" sheetId="9" r:id="rId9"/>
    <sheet name="累積表" sheetId="10" r:id="rId10"/>
    <sheet name="下請変更" sheetId="11" r:id="rId11"/>
  </sheets>
  <definedNames>
    <definedName name="_xlnm.Print_Area" localSheetId="8">下請負!$A$1:$J$48</definedName>
    <definedName name="_xlnm.Print_Area" localSheetId="10">下請変更!$A$1:$J$51</definedName>
    <definedName name="_xlnm.Print_Area" localSheetId="2">完了届!$B$16:$AS$69</definedName>
    <definedName name="_xlnm.Print_Area" localSheetId="7">受領書!$A$1:$J$30</definedName>
    <definedName name="_xlnm.Print_Area" localSheetId="5">出来高検査申請書!$A$13:$AQ$53</definedName>
    <definedName name="_xlnm.Print_Area" localSheetId="1">請求書!$A$13:$AL$52</definedName>
    <definedName name="_xlnm.Print_Area" localSheetId="6">部分払申請書!$B$17:$AS$58</definedName>
    <definedName name="_xlnm.Print_Area" localSheetId="0">目次!$B$1:$E$14</definedName>
    <definedName name="_xlnm.Print_Area" localSheetId="9">累積表!$A$1:$H$33</definedName>
    <definedName name="契約内容" localSheetId="2">#REF!</definedName>
    <definedName name="契約内容" localSheetId="5">#REF!</definedName>
    <definedName name="契約内容" localSheetId="1">#REF!</definedName>
    <definedName name="契約内容" localSheetId="6">#REF!</definedName>
    <definedName name="契約内容">#REF!</definedName>
    <definedName name="工事概要" localSheetId="2">#REF!</definedName>
    <definedName name="工事概要" localSheetId="5">#REF!</definedName>
    <definedName name="工事概要" localSheetId="1">#REF!</definedName>
    <definedName name="工事概要" localSheetId="6">#REF!</definedName>
    <definedName name="工事概要">#REF!</definedName>
  </definedNames>
  <calcPr calcId="162913"/>
</workbook>
</file>

<file path=xl/calcChain.xml><?xml version="1.0" encoding="utf-8"?>
<calcChain xmlns="http://schemas.openxmlformats.org/spreadsheetml/2006/main">
  <c r="AB34" i="7" l="1"/>
  <c r="AD37" i="3" l="1"/>
  <c r="X55" i="7" l="1"/>
  <c r="X51" i="7"/>
  <c r="AI37" i="7"/>
  <c r="AB37" i="7"/>
  <c r="AB36" i="7"/>
  <c r="BO13" i="7"/>
  <c r="AK45" i="7" s="1"/>
  <c r="BG13" i="7"/>
  <c r="O45" i="7" s="1"/>
  <c r="BG12" i="7"/>
  <c r="BP13" i="7" s="1"/>
  <c r="AN45" i="7" s="1"/>
  <c r="BG11" i="7"/>
  <c r="AD11" i="7"/>
  <c r="Q11" i="7"/>
  <c r="BJ10" i="7"/>
  <c r="V44" i="7" s="1"/>
  <c r="AP10" i="7"/>
  <c r="D45" i="7" s="1"/>
  <c r="BG9" i="7"/>
  <c r="BQ10" i="7" s="1"/>
  <c r="AQ44" i="7" s="1"/>
  <c r="AP9" i="7"/>
  <c r="D44" i="7" s="1"/>
  <c r="BG8" i="7"/>
  <c r="AP8" i="7"/>
  <c r="D43" i="7" s="1"/>
  <c r="BP7" i="7"/>
  <c r="AN43" i="7" s="1"/>
  <c r="BN7" i="7"/>
  <c r="AH43" i="7" s="1"/>
  <c r="BJ7" i="7"/>
  <c r="V43" i="7" s="1"/>
  <c r="BH7" i="7"/>
  <c r="P43" i="7" s="1"/>
  <c r="AP7" i="7"/>
  <c r="F51" i="7" s="1"/>
  <c r="BG6" i="7"/>
  <c r="BQ7" i="7" s="1"/>
  <c r="AQ43" i="7" s="1"/>
  <c r="AP6" i="7"/>
  <c r="AB30" i="7" s="1"/>
  <c r="BG5" i="7"/>
  <c r="AQ4" i="7"/>
  <c r="AQ41" i="7" s="1"/>
  <c r="AI4" i="7"/>
  <c r="S41" i="7" s="1"/>
  <c r="AS3" i="7"/>
  <c r="AG3" i="7"/>
  <c r="AP4" i="7" s="1"/>
  <c r="AN41" i="7" s="1"/>
  <c r="BE2" i="7"/>
  <c r="BE3" i="7" s="1"/>
  <c r="AS2" i="7"/>
  <c r="AG2" i="7"/>
  <c r="M42" i="6"/>
  <c r="M40" i="6"/>
  <c r="AG34" i="6"/>
  <c r="Z34" i="6"/>
  <c r="Z33" i="6"/>
  <c r="W33" i="6"/>
  <c r="Z31" i="6"/>
  <c r="AG7" i="6"/>
  <c r="M48" i="6" s="1"/>
  <c r="AG6" i="6"/>
  <c r="AP27" i="6" s="1"/>
  <c r="AP4" i="6"/>
  <c r="AH4" i="6"/>
  <c r="AS3" i="6"/>
  <c r="AG3" i="6"/>
  <c r="AQ4" i="6" s="1"/>
  <c r="AS2" i="6"/>
  <c r="AG2" i="6"/>
  <c r="N53" i="3"/>
  <c r="N50" i="3"/>
  <c r="AJ40" i="3"/>
  <c r="AD40" i="3"/>
  <c r="AD39" i="3"/>
  <c r="AG10" i="3"/>
  <c r="AR31" i="3" s="1"/>
  <c r="AG9" i="3"/>
  <c r="C43" i="3" s="1"/>
  <c r="AG8" i="3"/>
  <c r="R68" i="3" s="1"/>
  <c r="W7" i="3"/>
  <c r="S7" i="3"/>
  <c r="O7" i="3"/>
  <c r="L7" i="3"/>
  <c r="AG7" i="3" s="1"/>
  <c r="R65" i="3" s="1"/>
  <c r="AG6" i="3"/>
  <c r="R62" i="3" s="1"/>
  <c r="AS3" i="3"/>
  <c r="BC4" i="3" s="1"/>
  <c r="AG3" i="3"/>
  <c r="AM56" i="3" s="1"/>
  <c r="AS2" i="3"/>
  <c r="AG2" i="3"/>
  <c r="F43" i="2"/>
  <c r="F42" i="2"/>
  <c r="AD26" i="2"/>
  <c r="X26" i="2"/>
  <c r="X25" i="2"/>
  <c r="X23" i="2"/>
  <c r="AN20" i="2"/>
  <c r="AW21" i="2" s="1"/>
  <c r="AD35" i="2" s="1"/>
  <c r="AN19" i="2"/>
  <c r="D18" i="2"/>
  <c r="AJ4" i="6" l="1"/>
  <c r="AK4" i="7"/>
  <c r="Y41" i="7" s="1"/>
  <c r="BL10" i="7"/>
  <c r="AB44" i="7" s="1"/>
  <c r="BI13" i="7"/>
  <c r="S45" i="7" s="1"/>
  <c r="BQ13" i="7"/>
  <c r="AQ45" i="7" s="1"/>
  <c r="AL4" i="6"/>
  <c r="AM4" i="7"/>
  <c r="AE41" i="7" s="1"/>
  <c r="BN10" i="7"/>
  <c r="AH44" i="7" s="1"/>
  <c r="BK13" i="7"/>
  <c r="Y45" i="7" s="1"/>
  <c r="AN4" i="6"/>
  <c r="AG4" i="7"/>
  <c r="O41" i="7" s="1"/>
  <c r="AO4" i="7"/>
  <c r="AK41" i="7" s="1"/>
  <c r="BL7" i="7"/>
  <c r="AB43" i="7" s="1"/>
  <c r="BH10" i="7"/>
  <c r="P44" i="7" s="1"/>
  <c r="BP10" i="7"/>
  <c r="AN44" i="7" s="1"/>
  <c r="BM13" i="7"/>
  <c r="AE45" i="7" s="1"/>
  <c r="AO21" i="2"/>
  <c r="N35" i="2" s="1"/>
  <c r="AS21" i="2"/>
  <c r="V35" i="2" s="1"/>
  <c r="AN21" i="2"/>
  <c r="L35" i="2" s="1"/>
  <c r="AP21" i="2"/>
  <c r="P35" i="2" s="1"/>
  <c r="AR21" i="2"/>
  <c r="T35" i="2" s="1"/>
  <c r="AT21" i="2"/>
  <c r="X35" i="2" s="1"/>
  <c r="AV21" i="2"/>
  <c r="AB35" i="2" s="1"/>
  <c r="AX21" i="2"/>
  <c r="AF35" i="2" s="1"/>
  <c r="AG4" i="3"/>
  <c r="AI4" i="3"/>
  <c r="AK4" i="3"/>
  <c r="AM4" i="3"/>
  <c r="AO4" i="3"/>
  <c r="AQ4" i="3"/>
  <c r="AT4" i="3"/>
  <c r="AV4" i="3"/>
  <c r="AX4" i="3"/>
  <c r="AZ4" i="3"/>
  <c r="BB4" i="3"/>
  <c r="AA58" i="3"/>
  <c r="BB4" i="6"/>
  <c r="AZ4" i="6"/>
  <c r="AX4" i="6"/>
  <c r="AV4" i="6"/>
  <c r="AT4" i="6"/>
  <c r="AS4" i="6"/>
  <c r="AW4" i="6"/>
  <c r="BA4" i="6"/>
  <c r="BN4" i="7"/>
  <c r="AN46" i="7" s="1"/>
  <c r="BL4" i="7"/>
  <c r="AH46" i="7" s="1"/>
  <c r="BJ4" i="7"/>
  <c r="AB46" i="7" s="1"/>
  <c r="BH4" i="7"/>
  <c r="V46" i="7" s="1"/>
  <c r="BF4" i="7"/>
  <c r="P46" i="7" s="1"/>
  <c r="BC4" i="7"/>
  <c r="AQ42" i="7" s="1"/>
  <c r="BA4" i="7"/>
  <c r="AK42" i="7" s="1"/>
  <c r="AY4" i="7"/>
  <c r="AE42" i="7" s="1"/>
  <c r="AW4" i="7"/>
  <c r="Y42" i="7" s="1"/>
  <c r="AU4" i="7"/>
  <c r="S42" i="7" s="1"/>
  <c r="AS4" i="7"/>
  <c r="O42" i="7" s="1"/>
  <c r="AV4" i="7"/>
  <c r="V42" i="7" s="1"/>
  <c r="AZ4" i="7"/>
  <c r="AH42" i="7" s="1"/>
  <c r="BE4" i="7"/>
  <c r="O46" i="7" s="1"/>
  <c r="BI4" i="7"/>
  <c r="Y46" i="7" s="1"/>
  <c r="BM4" i="7"/>
  <c r="AK46" i="7" s="1"/>
  <c r="AQ21" i="2"/>
  <c r="R35" i="2" s="1"/>
  <c r="AU21" i="2"/>
  <c r="Z35" i="2" s="1"/>
  <c r="AH4" i="3"/>
  <c r="AJ4" i="3"/>
  <c r="AL4" i="3"/>
  <c r="AN4" i="3"/>
  <c r="AP4" i="3"/>
  <c r="AS4" i="3"/>
  <c r="AU4" i="3"/>
  <c r="AW4" i="3"/>
  <c r="AY4" i="3"/>
  <c r="BA4" i="3"/>
  <c r="AU4" i="6"/>
  <c r="AY4" i="6"/>
  <c r="BC4" i="6"/>
  <c r="AT4" i="7"/>
  <c r="P42" i="7" s="1"/>
  <c r="AX4" i="7"/>
  <c r="AB42" i="7" s="1"/>
  <c r="BB4" i="7"/>
  <c r="AN42" i="7" s="1"/>
  <c r="BG4" i="7"/>
  <c r="S46" i="7" s="1"/>
  <c r="BK4" i="7"/>
  <c r="AE46" i="7" s="1"/>
  <c r="BO4" i="7"/>
  <c r="AQ46" i="7" s="1"/>
  <c r="AG4" i="6"/>
  <c r="AI4" i="6"/>
  <c r="AK4" i="6"/>
  <c r="AM4" i="6"/>
  <c r="AO4" i="6"/>
  <c r="AH4" i="7"/>
  <c r="P41" i="7" s="1"/>
  <c r="AJ4" i="7"/>
  <c r="V41" i="7" s="1"/>
  <c r="AL4" i="7"/>
  <c r="AB41" i="7" s="1"/>
  <c r="AN4" i="7"/>
  <c r="AH41" i="7" s="1"/>
  <c r="BG7" i="7"/>
  <c r="O43" i="7" s="1"/>
  <c r="BI7" i="7"/>
  <c r="S43" i="7" s="1"/>
  <c r="BK7" i="7"/>
  <c r="Y43" i="7" s="1"/>
  <c r="BM7" i="7"/>
  <c r="AE43" i="7" s="1"/>
  <c r="BO7" i="7"/>
  <c r="AK43" i="7" s="1"/>
  <c r="BG10" i="7"/>
  <c r="O44" i="7" s="1"/>
  <c r="BI10" i="7"/>
  <c r="S44" i="7" s="1"/>
  <c r="BK10" i="7"/>
  <c r="Y44" i="7" s="1"/>
  <c r="BM10" i="7"/>
  <c r="AE44" i="7" s="1"/>
  <c r="BO10" i="7"/>
  <c r="AK44" i="7" s="1"/>
  <c r="BH13" i="7"/>
  <c r="P45" i="7" s="1"/>
  <c r="BJ13" i="7"/>
  <c r="V45" i="7" s="1"/>
  <c r="BL13" i="7"/>
  <c r="AB45" i="7" s="1"/>
  <c r="BN13" i="7"/>
  <c r="AH45" i="7" s="1"/>
  <c r="M44" i="6" l="1"/>
  <c r="M46" i="6"/>
</calcChain>
</file>

<file path=xl/sharedStrings.xml><?xml version="1.0" encoding="utf-8"?>
<sst xmlns="http://schemas.openxmlformats.org/spreadsheetml/2006/main" count="461" uniqueCount="235">
  <si>
    <t>□その他（　　　　　　　　　　　　　　　　　　　　　　　　　）</t>
  </si>
  <si>
    <t>契約関係様式</t>
    <rPh sb="0" eb="2">
      <t>けいやく</t>
    </rPh>
    <rPh sb="2" eb="4">
      <t>かんけい</t>
    </rPh>
    <rPh sb="4" eb="6">
      <t>ようしき</t>
    </rPh>
    <phoneticPr fontId="30" type="Hiragana"/>
  </si>
  <si>
    <t>内容</t>
    <rPh sb="0" eb="2">
      <t>ないよう</t>
    </rPh>
    <phoneticPr fontId="30" type="Hiragana"/>
  </si>
  <si>
    <t>出来高検査前</t>
  </si>
  <si>
    <t>名称</t>
    <rPh sb="0" eb="2">
      <t>めいしょう</t>
    </rPh>
    <phoneticPr fontId="30" type="Hiragana"/>
  </si>
  <si>
    <t>請求金額を印刷</t>
    <rPh sb="0" eb="2">
      <t>セイキュウ</t>
    </rPh>
    <rPh sb="2" eb="4">
      <t>キンガク</t>
    </rPh>
    <rPh sb="5" eb="7">
      <t>インサツ</t>
    </rPh>
    <phoneticPr fontId="1"/>
  </si>
  <si>
    <t>提出時期</t>
    <rPh sb="0" eb="2">
      <t>ていしゅつ</t>
    </rPh>
    <rPh sb="2" eb="4">
      <t>じき</t>
    </rPh>
    <phoneticPr fontId="30" type="Hiragana"/>
  </si>
  <si>
    <t>部分払申請時
完成時</t>
  </si>
  <si>
    <t>請求書</t>
  </si>
  <si>
    <t>４．契約年月日</t>
  </si>
  <si>
    <t>業務委託延期を申請するとき</t>
  </si>
  <si>
    <t>部分払、完了払のとき</t>
  </si>
  <si>
    <t>請　　求　　書</t>
    <rPh sb="0" eb="1">
      <t>ショウ</t>
    </rPh>
    <rPh sb="3" eb="4">
      <t>モトム</t>
    </rPh>
    <rPh sb="6" eb="7">
      <t>ショ</t>
    </rPh>
    <phoneticPr fontId="1"/>
  </si>
  <si>
    <t>業務完了届</t>
  </si>
  <si>
    <t>完了時</t>
  </si>
  <si>
    <t>金　額</t>
    <rPh sb="0" eb="1">
      <t>キン</t>
    </rPh>
    <rPh sb="2" eb="3">
      <t>ガク</t>
    </rPh>
    <phoneticPr fontId="1"/>
  </si>
  <si>
    <t>会社所在地</t>
    <rPh sb="0" eb="1">
      <t>カイ</t>
    </rPh>
    <rPh sb="1" eb="2">
      <t>シャ</t>
    </rPh>
    <rPh sb="2" eb="5">
      <t>ショザイチ</t>
    </rPh>
    <phoneticPr fontId="1"/>
  </si>
  <si>
    <t>工期延期必要時</t>
  </si>
  <si>
    <t>万</t>
    <rPh sb="0" eb="1">
      <t>マン</t>
    </rPh>
    <phoneticPr fontId="1"/>
  </si>
  <si>
    <t>津山市</t>
  </si>
  <si>
    <t>変更後すみやかに</t>
  </si>
  <si>
    <t>出来高検査申請書</t>
  </si>
  <si>
    <t>職　　　　　　　氏名　　　　　　　　　　　　　㊞</t>
  </si>
  <si>
    <t>出来高検査を申請するとき</t>
  </si>
  <si>
    <t>（２）委託場所　　</t>
  </si>
  <si>
    <t>下請負の相手方及び内容（累積表）</t>
  </si>
  <si>
    <r>
      <t xml:space="preserve">受託者　 </t>
    </r>
    <r>
      <rPr>
        <u/>
        <sz val="11"/>
        <rFont val="ＭＳ 明朝"/>
        <family val="1"/>
        <charset val="128"/>
      </rPr>
      <t>　　　　　　　　　　　　 　　</t>
    </r>
  </si>
  <si>
    <t>部分払申請書</t>
  </si>
  <si>
    <t>部分払を申請するとき</t>
  </si>
  <si>
    <t>保証にかかる受領書</t>
  </si>
  <si>
    <t>契約保証書の返還を受けるとき使用</t>
  </si>
  <si>
    <t>の請求書</t>
    <rPh sb="1" eb="4">
      <t>セイキュウショ</t>
    </rPh>
    <phoneticPr fontId="1"/>
  </si>
  <si>
    <t>円</t>
    <rPh sb="0" eb="1">
      <t>エン</t>
    </rPh>
    <phoneticPr fontId="1"/>
  </si>
  <si>
    <t>必要時</t>
  </si>
  <si>
    <t>億</t>
    <rPh sb="0" eb="1">
      <t>オク</t>
    </rPh>
    <phoneticPr fontId="1"/>
  </si>
  <si>
    <t xml:space="preserve">下請負届出書  </t>
  </si>
  <si>
    <t>代表者名</t>
    <rPh sb="0" eb="2">
      <t>ダイヒョウ</t>
    </rPh>
    <rPh sb="2" eb="3">
      <t>シャ</t>
    </rPh>
    <rPh sb="3" eb="4">
      <t>メイ</t>
    </rPh>
    <phoneticPr fontId="1"/>
  </si>
  <si>
    <t>下請工事着手前</t>
  </si>
  <si>
    <t>市長名</t>
    <rPh sb="0" eb="2">
      <t>しちょう</t>
    </rPh>
    <rPh sb="2" eb="3">
      <t>めい</t>
    </rPh>
    <phoneticPr fontId="30" type="Hiragana"/>
  </si>
  <si>
    <t>下請負を発注する場合</t>
  </si>
  <si>
    <t>様式第26号（第114条関係）</t>
    <rPh sb="0" eb="2">
      <t>ヨウシキ</t>
    </rPh>
    <rPh sb="2" eb="3">
      <t>ダイ</t>
    </rPh>
    <rPh sb="5" eb="6">
      <t>ゴウ</t>
    </rPh>
    <rPh sb="7" eb="8">
      <t>ダイ</t>
    </rPh>
    <rPh sb="11" eb="12">
      <t>ジョウ</t>
    </rPh>
    <rPh sb="12" eb="14">
      <t>カンケイ</t>
    </rPh>
    <phoneticPr fontId="1"/>
  </si>
  <si>
    <t>請負金額</t>
    <rPh sb="0" eb="2">
      <t>ウケオイ</t>
    </rPh>
    <rPh sb="2" eb="4">
      <t>キンガク</t>
    </rPh>
    <phoneticPr fontId="1"/>
  </si>
  <si>
    <t>下請負届出書に添付</t>
  </si>
  <si>
    <t xml:space="preserve">下請契約変更通知書  </t>
  </si>
  <si>
    <t>下請契約の内容を変更するとき</t>
  </si>
  <si>
    <t>㊞</t>
  </si>
  <si>
    <t>谷口圭三</t>
    <rPh sb="0" eb="2">
      <t>たにぐち</t>
    </rPh>
    <rPh sb="2" eb="4">
      <t>けいぞう</t>
    </rPh>
    <phoneticPr fontId="30" type="Hiragana"/>
  </si>
  <si>
    <t>入力</t>
  </si>
  <si>
    <t>（２）委託場所</t>
  </si>
  <si>
    <t>を「白紙」にすると白紙の請求書が印刷できます</t>
    <rPh sb="2" eb="4">
      <t>ハクシ</t>
    </rPh>
    <rPh sb="9" eb="11">
      <t>ハクシ</t>
    </rPh>
    <rPh sb="12" eb="15">
      <t>セイキュウショ</t>
    </rPh>
    <rPh sb="16" eb="18">
      <t>インサツ</t>
    </rPh>
    <phoneticPr fontId="1"/>
  </si>
  <si>
    <t>※</t>
  </si>
  <si>
    <t>地内</t>
    <rPh sb="0" eb="1">
      <t>チ</t>
    </rPh>
    <rPh sb="1" eb="2">
      <t>ナイ</t>
    </rPh>
    <phoneticPr fontId="1"/>
  </si>
  <si>
    <t>はリストから選択、</t>
    <rPh sb="6" eb="8">
      <t>センタク</t>
    </rPh>
    <phoneticPr fontId="1"/>
  </si>
  <si>
    <t>十</t>
    <rPh sb="0" eb="1">
      <t>ジュウ</t>
    </rPh>
    <phoneticPr fontId="1"/>
  </si>
  <si>
    <t>は値を入力</t>
    <rPh sb="1" eb="2">
      <t>アタイ</t>
    </rPh>
    <rPh sb="3" eb="5">
      <t>ニュウリョク</t>
    </rPh>
    <phoneticPr fontId="1"/>
  </si>
  <si>
    <t>（訂正はいけない）</t>
    <rPh sb="1" eb="3">
      <t>テイセイ</t>
    </rPh>
    <phoneticPr fontId="1"/>
  </si>
  <si>
    <t xml:space="preserve"> 下記のとおり請求します。</t>
    <rPh sb="1" eb="3">
      <t>カキ</t>
    </rPh>
    <rPh sb="7" eb="9">
      <t>セイキュウ</t>
    </rPh>
    <phoneticPr fontId="1"/>
  </si>
  <si>
    <t>業務委託名</t>
    <rPh sb="0" eb="2">
      <t>ギョウム</t>
    </rPh>
    <rPh sb="2" eb="4">
      <t>イタク</t>
    </rPh>
    <rPh sb="4" eb="5">
      <t>メイ</t>
    </rPh>
    <phoneticPr fontId="1"/>
  </si>
  <si>
    <t>委託料</t>
  </si>
  <si>
    <t>氏名</t>
    <rPh sb="0" eb="2">
      <t>シメイ</t>
    </rPh>
    <phoneticPr fontId="1"/>
  </si>
  <si>
    <t>委託場所</t>
    <rPh sb="0" eb="2">
      <t>イタク</t>
    </rPh>
    <rPh sb="2" eb="4">
      <t>バショ</t>
    </rPh>
    <phoneticPr fontId="1"/>
  </si>
  <si>
    <t>代表者役職</t>
    <rPh sb="0" eb="3">
      <t>ダイヒョウシャ</t>
    </rPh>
    <rPh sb="3" eb="5">
      <t>ヤクショク</t>
    </rPh>
    <phoneticPr fontId="1"/>
  </si>
  <si>
    <t>津山市</t>
    <rPh sb="0" eb="3">
      <t>ツヤマシ</t>
    </rPh>
    <phoneticPr fontId="1"/>
  </si>
  <si>
    <t>する</t>
  </si>
  <si>
    <t>会社名</t>
    <rPh sb="0" eb="3">
      <t>カイシャメイ</t>
    </rPh>
    <phoneticPr fontId="1"/>
  </si>
  <si>
    <t xml:space="preserve"> 津　山　市　長　　殿</t>
    <rPh sb="1" eb="2">
      <t>ツ</t>
    </rPh>
    <rPh sb="3" eb="4">
      <t>ヤマ</t>
    </rPh>
    <rPh sb="5" eb="6">
      <t>シ</t>
    </rPh>
    <rPh sb="7" eb="8">
      <t>チョウ</t>
    </rPh>
    <rPh sb="10" eb="11">
      <t>トノ</t>
    </rPh>
    <phoneticPr fontId="1"/>
  </si>
  <si>
    <t>住所</t>
    <rPh sb="0" eb="2">
      <t>ジュウショ</t>
    </rPh>
    <phoneticPr fontId="1"/>
  </si>
  <si>
    <t>千</t>
    <rPh sb="0" eb="1">
      <t>セン</t>
    </rPh>
    <phoneticPr fontId="1"/>
  </si>
  <si>
    <t>差引金額</t>
    <rPh sb="0" eb="2">
      <t>サシヒキ</t>
    </rPh>
    <rPh sb="2" eb="4">
      <t>キンガク</t>
    </rPh>
    <phoneticPr fontId="1"/>
  </si>
  <si>
    <t>百</t>
    <rPh sb="0" eb="1">
      <t>ヒャク</t>
    </rPh>
    <phoneticPr fontId="1"/>
  </si>
  <si>
    <t xml:space="preserve"> 内　容</t>
    <rPh sb="1" eb="2">
      <t>ウチ</t>
    </rPh>
    <rPh sb="3" eb="4">
      <t>カタチ</t>
    </rPh>
    <phoneticPr fontId="1"/>
  </si>
  <si>
    <t>円（税込）</t>
  </si>
  <si>
    <t>原契約に対する変更額</t>
    <rPh sb="0" eb="3">
      <t>ゲンケイヤク</t>
    </rPh>
    <rPh sb="4" eb="5">
      <t>タイ</t>
    </rPh>
    <rPh sb="7" eb="9">
      <t>ヘンコウ</t>
    </rPh>
    <rPh sb="9" eb="10">
      <t>ガク</t>
    </rPh>
    <phoneticPr fontId="1"/>
  </si>
  <si>
    <t>変更なし</t>
  </si>
  <si>
    <t>契約日</t>
    <rPh sb="0" eb="3">
      <t>ケイヤクビ</t>
    </rPh>
    <phoneticPr fontId="1"/>
  </si>
  <si>
    <r>
      <t>５　変</t>
    </r>
    <r>
      <rPr>
        <sz val="10.5"/>
        <rFont val="Century"/>
        <family val="1"/>
      </rPr>
      <t xml:space="preserve"> </t>
    </r>
    <r>
      <rPr>
        <sz val="10.5"/>
        <rFont val="ＭＳ 明朝"/>
        <family val="1"/>
        <charset val="128"/>
      </rPr>
      <t>更</t>
    </r>
    <r>
      <rPr>
        <sz val="10.5"/>
        <rFont val="Century"/>
        <family val="1"/>
      </rPr>
      <t xml:space="preserve"> </t>
    </r>
    <r>
      <rPr>
        <sz val="10.5"/>
        <rFont val="ＭＳ 明朝"/>
        <family val="1"/>
        <charset val="128"/>
      </rPr>
      <t>日</t>
    </r>
    <r>
      <rPr>
        <sz val="10.5"/>
        <rFont val="Century"/>
        <family val="1"/>
      </rPr>
      <t xml:space="preserve"> </t>
    </r>
  </si>
  <si>
    <t>課長</t>
  </si>
  <si>
    <t>年</t>
    <rPh sb="0" eb="1">
      <t>ネン</t>
    </rPh>
    <phoneticPr fontId="1"/>
  </si>
  <si>
    <t>下請負業者</t>
  </si>
  <si>
    <t>月</t>
    <rPh sb="0" eb="1">
      <t>ツキ</t>
    </rPh>
    <phoneticPr fontId="1"/>
  </si>
  <si>
    <t>（４）下請負に付す理由及び業務内容</t>
  </si>
  <si>
    <t>日</t>
    <rPh sb="0" eb="1">
      <t>ニチ</t>
    </rPh>
    <phoneticPr fontId="1"/>
  </si>
  <si>
    <t>様式第１７号（第６４条関係）</t>
  </si>
  <si>
    <t>契約
履行期間</t>
    <rPh sb="0" eb="2">
      <t>ケイヤク</t>
    </rPh>
    <rPh sb="3" eb="5">
      <t>リコウ</t>
    </rPh>
    <rPh sb="5" eb="7">
      <t>キカン</t>
    </rPh>
    <phoneticPr fontId="1"/>
  </si>
  <si>
    <t>着手日</t>
    <rPh sb="0" eb="2">
      <t>チャクシュ</t>
    </rPh>
    <rPh sb="2" eb="3">
      <t>ビ</t>
    </rPh>
    <phoneticPr fontId="1"/>
  </si>
  <si>
    <t>係</t>
  </si>
  <si>
    <t>完成日</t>
    <rPh sb="0" eb="2">
      <t>カンセイ</t>
    </rPh>
    <rPh sb="2" eb="3">
      <t>ビ</t>
    </rPh>
    <phoneticPr fontId="1"/>
  </si>
  <si>
    <t>完成届提出日</t>
    <rPh sb="0" eb="2">
      <t>カンセイ</t>
    </rPh>
    <rPh sb="2" eb="3">
      <t>トドケ</t>
    </rPh>
    <rPh sb="3" eb="5">
      <t>テイシュツ</t>
    </rPh>
    <rPh sb="5" eb="6">
      <t>ビ</t>
    </rPh>
    <phoneticPr fontId="1"/>
  </si>
  <si>
    <t>受注者</t>
    <rPh sb="0" eb="3">
      <t>ジュチュウシャ</t>
    </rPh>
    <phoneticPr fontId="1"/>
  </si>
  <si>
    <t>（４）委託金額</t>
  </si>
  <si>
    <t>契約着手年月日</t>
    <rPh sb="0" eb="2">
      <t>ケイヤク</t>
    </rPh>
    <rPh sb="2" eb="4">
      <t>チャクシュ</t>
    </rPh>
    <rPh sb="4" eb="7">
      <t>ネンガッピ</t>
    </rPh>
    <phoneticPr fontId="1"/>
  </si>
  <si>
    <t>代表者職名</t>
    <rPh sb="0" eb="3">
      <t>ダイヒョウシャ</t>
    </rPh>
    <rPh sb="3" eb="5">
      <t>ショクメイ</t>
    </rPh>
    <phoneticPr fontId="1"/>
  </si>
  <si>
    <t>内受領済額</t>
    <rPh sb="0" eb="1">
      <t>ウチ</t>
    </rPh>
    <rPh sb="1" eb="3">
      <t>ジュリョウ</t>
    </rPh>
    <rPh sb="3" eb="4">
      <t>ズミ</t>
    </rPh>
    <rPh sb="4" eb="5">
      <t>ガク</t>
    </rPh>
    <phoneticPr fontId="1"/>
  </si>
  <si>
    <r>
      <t>請</t>
    </r>
    <r>
      <rPr>
        <sz val="11"/>
        <rFont val="Century"/>
        <family val="1"/>
      </rPr>
      <t xml:space="preserve"> </t>
    </r>
    <r>
      <rPr>
        <sz val="11"/>
        <rFont val="ＭＳ 明朝"/>
        <family val="1"/>
        <charset val="128"/>
      </rPr>
      <t>負</t>
    </r>
    <r>
      <rPr>
        <sz val="11"/>
        <rFont val="Century"/>
        <family val="1"/>
      </rPr>
      <t xml:space="preserve"> </t>
    </r>
    <r>
      <rPr>
        <sz val="11"/>
        <rFont val="ＭＳ 明朝"/>
        <family val="1"/>
        <charset val="128"/>
      </rPr>
      <t>者</t>
    </r>
  </si>
  <si>
    <t>伝票番号</t>
    <rPh sb="0" eb="2">
      <t>デンピョウ</t>
    </rPh>
    <rPh sb="2" eb="4">
      <t>バンゴウ</t>
    </rPh>
    <phoneticPr fontId="1"/>
  </si>
  <si>
    <t>課名</t>
    <rPh sb="0" eb="2">
      <t>カメイ</t>
    </rPh>
    <phoneticPr fontId="1"/>
  </si>
  <si>
    <t>係</t>
    <rPh sb="0" eb="1">
      <t>カカリ</t>
    </rPh>
    <phoneticPr fontId="1"/>
  </si>
  <si>
    <t>主査・係長</t>
    <rPh sb="0" eb="2">
      <t>シュサ</t>
    </rPh>
    <rPh sb="3" eb="5">
      <t>カカリチョウ</t>
    </rPh>
    <phoneticPr fontId="1"/>
  </si>
  <si>
    <t>課長補佐</t>
    <rPh sb="0" eb="2">
      <t>カチョウ</t>
    </rPh>
    <rPh sb="2" eb="4">
      <t>ホサ</t>
    </rPh>
    <phoneticPr fontId="1"/>
  </si>
  <si>
    <t>課長</t>
    <rPh sb="0" eb="2">
      <t>カチョウ</t>
    </rPh>
    <phoneticPr fontId="1"/>
  </si>
  <si>
    <t>様式第19号</t>
    <rPh sb="0" eb="2">
      <t>ヨウシキ</t>
    </rPh>
    <rPh sb="2" eb="3">
      <t>ダイ</t>
    </rPh>
    <rPh sb="5" eb="6">
      <t>ゴウ</t>
    </rPh>
    <phoneticPr fontId="1"/>
  </si>
  <si>
    <t>契約監理室</t>
    <rPh sb="0" eb="2">
      <t>ケイヤク</t>
    </rPh>
    <rPh sb="2" eb="4">
      <t>カンリ</t>
    </rPh>
    <rPh sb="4" eb="5">
      <t>シツ</t>
    </rPh>
    <phoneticPr fontId="1"/>
  </si>
  <si>
    <t>備　考</t>
  </si>
  <si>
    <t>業　務　委　託　完　了　届</t>
    <rPh sb="0" eb="1">
      <t>ギョウ</t>
    </rPh>
    <rPh sb="2" eb="3">
      <t>ム</t>
    </rPh>
    <rPh sb="4" eb="5">
      <t>イ</t>
    </rPh>
    <rPh sb="6" eb="7">
      <t>タク</t>
    </rPh>
    <rPh sb="8" eb="9">
      <t>カン</t>
    </rPh>
    <rPh sb="10" eb="11">
      <t>リョウ</t>
    </rPh>
    <rPh sb="12" eb="13">
      <t>トドケ</t>
    </rPh>
    <phoneticPr fontId="1"/>
  </si>
  <si>
    <t>津　山　市　長　殿</t>
    <rPh sb="0" eb="1">
      <t>ツ</t>
    </rPh>
    <rPh sb="2" eb="3">
      <t>ヤマ</t>
    </rPh>
    <rPh sb="4" eb="5">
      <t>シ</t>
    </rPh>
    <rPh sb="6" eb="7">
      <t>チョウ</t>
    </rPh>
    <rPh sb="8" eb="9">
      <t>ドノ</t>
    </rPh>
    <phoneticPr fontId="1"/>
  </si>
  <si>
    <t>津山市使用欄</t>
  </si>
  <si>
    <t>住　　所</t>
    <rPh sb="0" eb="1">
      <t>ジュウ</t>
    </rPh>
    <rPh sb="3" eb="4">
      <t>ショ</t>
    </rPh>
    <phoneticPr fontId="1"/>
  </si>
  <si>
    <t>氏　　名</t>
    <rPh sb="0" eb="1">
      <t>シ</t>
    </rPh>
    <rPh sb="3" eb="4">
      <t>メイ</t>
    </rPh>
    <phoneticPr fontId="1"/>
  </si>
  <si>
    <t>百万</t>
    <rPh sb="0" eb="2">
      <t>ヒャクマン</t>
    </rPh>
    <phoneticPr fontId="1"/>
  </si>
  <si>
    <t>記</t>
    <rPh sb="0" eb="1">
      <t>キ</t>
    </rPh>
    <phoneticPr fontId="1"/>
  </si>
  <si>
    <t>１</t>
  </si>
  <si>
    <t>２</t>
  </si>
  <si>
    <t>３</t>
  </si>
  <si>
    <t>委託金額</t>
    <rPh sb="0" eb="2">
      <t>イタク</t>
    </rPh>
    <rPh sb="2" eb="4">
      <t>キンガク</t>
    </rPh>
    <phoneticPr fontId="1"/>
  </si>
  <si>
    <t>（原請負金額に対して</t>
    <rPh sb="1" eb="2">
      <t>ゲン</t>
    </rPh>
    <rPh sb="2" eb="4">
      <t>ウケオイ</t>
    </rPh>
    <rPh sb="4" eb="6">
      <t>キンガク</t>
    </rPh>
    <rPh sb="7" eb="8">
      <t>タイ</t>
    </rPh>
    <phoneticPr fontId="1"/>
  </si>
  <si>
    <t>増</t>
    <rPh sb="0" eb="1">
      <t>ゾウ</t>
    </rPh>
    <phoneticPr fontId="1"/>
  </si>
  <si>
    <t>・</t>
  </si>
  <si>
    <t>減</t>
    <rPh sb="0" eb="1">
      <t>ゲン</t>
    </rPh>
    <phoneticPr fontId="1"/>
  </si>
  <si>
    <t>円）</t>
    <rPh sb="0" eb="1">
      <t>エン</t>
    </rPh>
    <phoneticPr fontId="1"/>
  </si>
  <si>
    <t>４</t>
  </si>
  <si>
    <t>契約年月日</t>
    <rPh sb="0" eb="2">
      <t>ケイヤク</t>
    </rPh>
    <rPh sb="2" eb="5">
      <t>ネンガッピ</t>
    </rPh>
    <phoneticPr fontId="1"/>
  </si>
  <si>
    <t>５</t>
  </si>
  <si>
    <t>◎下請負の相手方及び内容（累積表）</t>
  </si>
  <si>
    <t>６</t>
  </si>
  <si>
    <t>契約完成年月日</t>
    <rPh sb="0" eb="2">
      <t>ケイヤク</t>
    </rPh>
    <rPh sb="2" eb="4">
      <t>カンセイ</t>
    </rPh>
    <rPh sb="4" eb="7">
      <t>ネンガッピ</t>
    </rPh>
    <phoneticPr fontId="1"/>
  </si>
  <si>
    <t>津　山　市　長　殿</t>
  </si>
  <si>
    <t>　次のとおり工期の延期をお願いします。なお、契約書及び津山市契約規則に基づき津山市が遅延料の対象と判断されるときは、工期延期の上、遅延日数１日につき契約金額の2/1000の遅延料を徴収されても異議ありません。</t>
  </si>
  <si>
    <t>１．業務委託名　　</t>
  </si>
  <si>
    <t>２．委託場所　　津山市　　　　　　　　　　　　地内</t>
  </si>
  <si>
    <t>３．委託金額　　　　　　　　　　　　　　　　　円</t>
  </si>
  <si>
    <t>（二次以下の下請負の場合は不要）</t>
  </si>
  <si>
    <t>ＴＥＬ</t>
  </si>
  <si>
    <t>申請日</t>
    <rPh sb="0" eb="2">
      <t>シンセイ</t>
    </rPh>
    <rPh sb="2" eb="3">
      <t>ビ</t>
    </rPh>
    <phoneticPr fontId="1"/>
  </si>
  <si>
    <t>５．着手年月日</t>
  </si>
  <si>
    <t>６．完成年月日</t>
  </si>
  <si>
    <t>７．延期年月日</t>
  </si>
  <si>
    <t>（延期日数　　　　　　　　　　日）</t>
  </si>
  <si>
    <t>８．延期の理由</t>
  </si>
  <si>
    <t>津山市と保証委託者間の業務委託契約による債務の不履行により生ずる損害金に対する支払保証</t>
    <rPh sb="11" eb="13">
      <t>ギョウム</t>
    </rPh>
    <rPh sb="13" eb="15">
      <t>イタク</t>
    </rPh>
    <phoneticPr fontId="1"/>
  </si>
  <si>
    <t>指示事項（担当者意見）</t>
  </si>
  <si>
    <t>職・氏名　　　　　　　　　　　　㊞</t>
  </si>
  <si>
    <t>　契約書及び津山市契約規則に基づき、次のとおり工期の延期を承認願います。</t>
  </si>
  <si>
    <t>完成</t>
  </si>
  <si>
    <t>　下記業務における保証書（保証内容変更契約書がある場合には保証内容変更契約書を含む。）を受領しましたので、銀行等に返還すること及び今後、保証書の滅失、毀損等につき一切の責任を負うことを約します。</t>
  </si>
  <si>
    <t>様式第20号（第78条関係）</t>
    <rPh sb="0" eb="2">
      <t>ヨウシキ</t>
    </rPh>
    <rPh sb="2" eb="3">
      <t>ダイ</t>
    </rPh>
    <rPh sb="5" eb="6">
      <t>ゴウ</t>
    </rPh>
    <rPh sb="7" eb="8">
      <t>ダイ</t>
    </rPh>
    <rPh sb="10" eb="11">
      <t>ジョウ</t>
    </rPh>
    <rPh sb="11" eb="13">
      <t>カンケイ</t>
    </rPh>
    <phoneticPr fontId="1"/>
  </si>
  <si>
    <t>出 来 高 検 査 申 請 書</t>
    <rPh sb="0" eb="1">
      <t>デ</t>
    </rPh>
    <rPh sb="2" eb="3">
      <t>ライ</t>
    </rPh>
    <rPh sb="4" eb="5">
      <t>タカ</t>
    </rPh>
    <rPh sb="6" eb="7">
      <t>ケン</t>
    </rPh>
    <rPh sb="8" eb="9">
      <t>サ</t>
    </rPh>
    <rPh sb="10" eb="11">
      <t>サル</t>
    </rPh>
    <rPh sb="12" eb="13">
      <t>ショウ</t>
    </rPh>
    <rPh sb="14" eb="15">
      <t>ショ</t>
    </rPh>
    <phoneticPr fontId="1"/>
  </si>
  <si>
    <t>　業務委託の一部が完成しましたので，津山市契約規則に基づき，出来高検査を申請します。</t>
    <rPh sb="1" eb="3">
      <t>ギョウム</t>
    </rPh>
    <rPh sb="3" eb="5">
      <t>イタク</t>
    </rPh>
    <rPh sb="6" eb="8">
      <t>イチブ</t>
    </rPh>
    <rPh sb="9" eb="11">
      <t>カンセイ</t>
    </rPh>
    <rPh sb="18" eb="21">
      <t>ツヤマシ</t>
    </rPh>
    <rPh sb="21" eb="23">
      <t>ケイヤク</t>
    </rPh>
    <rPh sb="23" eb="25">
      <t>キソク</t>
    </rPh>
    <rPh sb="26" eb="27">
      <t>モト</t>
    </rPh>
    <rPh sb="30" eb="33">
      <t>デキダカ</t>
    </rPh>
    <rPh sb="33" eb="35">
      <t>ケンサ</t>
    </rPh>
    <rPh sb="36" eb="38">
      <t>シンセイ</t>
    </rPh>
    <phoneticPr fontId="1"/>
  </si>
  <si>
    <t>３の内受領済額</t>
    <rPh sb="2" eb="3">
      <t>ウチ</t>
    </rPh>
    <rPh sb="3" eb="5">
      <t>ジュリョウ</t>
    </rPh>
    <rPh sb="5" eb="6">
      <t>ズ</t>
    </rPh>
    <rPh sb="6" eb="7">
      <t>ガク</t>
    </rPh>
    <phoneticPr fontId="1"/>
  </si>
  <si>
    <t>請求金額</t>
    <rPh sb="0" eb="2">
      <t>セイキュウ</t>
    </rPh>
    <rPh sb="2" eb="4">
      <t>キンガク</t>
    </rPh>
    <phoneticPr fontId="1"/>
  </si>
  <si>
    <t>円</t>
  </si>
  <si>
    <t>受領済金額</t>
    <rPh sb="0" eb="2">
      <t>ジュリョウ</t>
    </rPh>
    <rPh sb="2" eb="3">
      <t>ズミ</t>
    </rPh>
    <rPh sb="3" eb="5">
      <t>キンガク</t>
    </rPh>
    <phoneticPr fontId="1"/>
  </si>
  <si>
    <t>日受領済</t>
    <rPh sb="0" eb="1">
      <t>ニチ</t>
    </rPh>
    <rPh sb="1" eb="3">
      <t>ジュリョウ</t>
    </rPh>
    <rPh sb="3" eb="4">
      <t>ズミ</t>
    </rPh>
    <phoneticPr fontId="1"/>
  </si>
  <si>
    <t>月</t>
  </si>
  <si>
    <t>表示しない</t>
  </si>
  <si>
    <t>部　分　払　申　請　書</t>
    <rPh sb="0" eb="1">
      <t>ブ</t>
    </rPh>
    <rPh sb="2" eb="3">
      <t>ブン</t>
    </rPh>
    <rPh sb="4" eb="5">
      <t>バラ</t>
    </rPh>
    <rPh sb="6" eb="7">
      <t>サル</t>
    </rPh>
    <rPh sb="8" eb="9">
      <t>ショウ</t>
    </rPh>
    <rPh sb="10" eb="11">
      <t>ショ</t>
    </rPh>
    <phoneticPr fontId="1"/>
  </si>
  <si>
    <t>下記の金額を津山市契約規則に基づきお支払くださるよう請求します。</t>
    <rPh sb="0" eb="2">
      <t>カキ</t>
    </rPh>
    <rPh sb="3" eb="5">
      <t>キンガク</t>
    </rPh>
    <rPh sb="6" eb="9">
      <t>ツヤマシ</t>
    </rPh>
    <rPh sb="9" eb="11">
      <t>ケイヤク</t>
    </rPh>
    <rPh sb="11" eb="13">
      <t>キソク</t>
    </rPh>
    <rPh sb="14" eb="15">
      <t>モト</t>
    </rPh>
    <rPh sb="18" eb="20">
      <t>シハライ</t>
    </rPh>
    <rPh sb="26" eb="28">
      <t>セイキュウ</t>
    </rPh>
    <phoneticPr fontId="1"/>
  </si>
  <si>
    <t>千万</t>
    <rPh sb="0" eb="2">
      <t>センマン</t>
    </rPh>
    <phoneticPr fontId="1"/>
  </si>
  <si>
    <t>課長補佐</t>
  </si>
  <si>
    <t>十万</t>
    <rPh sb="0" eb="2">
      <t>ジュウマン</t>
    </rPh>
    <phoneticPr fontId="1"/>
  </si>
  <si>
    <t>様式第2号</t>
  </si>
  <si>
    <t>受注者</t>
  </si>
  <si>
    <t>住　所</t>
  </si>
  <si>
    <t>氏　名</t>
  </si>
  <si>
    <t>記</t>
  </si>
  <si>
    <t>業務委託名</t>
  </si>
  <si>
    <t>委託場所</t>
  </si>
  <si>
    <t>津山市　　　　　　　　　　　　　</t>
  </si>
  <si>
    <t>地内</t>
  </si>
  <si>
    <t>保証金融機関</t>
  </si>
  <si>
    <t>現場代理人</t>
  </si>
  <si>
    <t>保証書内容　　　　</t>
  </si>
  <si>
    <t>伝票番号</t>
  </si>
  <si>
    <t>課　　名</t>
  </si>
  <si>
    <t>係長</t>
  </si>
  <si>
    <t>１　委託契約の表示</t>
  </si>
  <si>
    <t>（１）業務委託</t>
  </si>
  <si>
    <t>（変更後）</t>
  </si>
  <si>
    <t>（３）工期</t>
  </si>
  <si>
    <t>２　下請負の相手方</t>
  </si>
  <si>
    <r>
      <t>　　　　　　　　　　　</t>
    </r>
    <r>
      <rPr>
        <u/>
        <sz val="11"/>
        <rFont val="ＭＳ 明朝"/>
        <family val="1"/>
        <charset val="128"/>
      </rPr>
      <t>　　　　　　　　　　　　　　　　　　　　　　　　　　　　　　　</t>
    </r>
  </si>
  <si>
    <t>３　下請負の内容</t>
  </si>
  <si>
    <t>（１）下請負契約年月日（予定）　　</t>
  </si>
  <si>
    <t>（３）工　　　期</t>
  </si>
  <si>
    <r>
      <t>　　　　</t>
    </r>
    <r>
      <rPr>
        <u/>
        <sz val="11"/>
        <rFont val="ＭＳ 明朝"/>
        <family val="1"/>
        <charset val="128"/>
      </rPr>
      <t>　　　　　　　　　　　　　　　　　　　　　　　　　　　　　　　　　　　　　　　</t>
    </r>
  </si>
  <si>
    <t>（内消費税相当額）</t>
  </si>
  <si>
    <t>４　添付書類</t>
  </si>
  <si>
    <t>　　・下請負に付する区域を明示する図面（図面に表示できない内容の場合は不要。）</t>
  </si>
  <si>
    <t>　　・下請負の相手方及び内容（累積表）</t>
  </si>
  <si>
    <t>　　・下請負契約書の写し</t>
  </si>
  <si>
    <t>仕様書に違反していない
ことの確認</t>
  </si>
  <si>
    <t>確認者</t>
  </si>
  <si>
    <t>下請負届出書添付資料</t>
  </si>
  <si>
    <t>No</t>
  </si>
  <si>
    <t>住　　所</t>
  </si>
  <si>
    <t>下　請　負</t>
  </si>
  <si>
    <t>下請金額
の累計額</t>
  </si>
  <si>
    <t>（代表者名）</t>
  </si>
  <si>
    <t>契約年月日</t>
  </si>
  <si>
    <t>主任技術者</t>
  </si>
  <si>
    <t>工　　期</t>
  </si>
  <si>
    <t>の氏　　名</t>
  </si>
  <si>
    <t>支所
課</t>
  </si>
  <si>
    <t>２　下請負内容</t>
  </si>
  <si>
    <t>（１）契約日　　</t>
  </si>
  <si>
    <t>着手</t>
  </si>
  <si>
    <t>（３）契約金額</t>
    <rPh sb="3" eb="5">
      <t>ケイヤク</t>
    </rPh>
    <rPh sb="5" eb="7">
      <t>キンガク</t>
    </rPh>
    <phoneticPr fontId="1"/>
  </si>
  <si>
    <t>（４）下請負者</t>
  </si>
  <si>
    <t>３　下請負契約の変更内容　（　□主任技術者の変更　□下請負金額の変更　□その他　）　</t>
  </si>
  <si>
    <t>（変更前）</t>
  </si>
  <si>
    <t>　　　　</t>
  </si>
  <si>
    <r>
      <t>４　変更理由　　</t>
    </r>
    <r>
      <rPr>
        <u/>
        <sz val="10.5"/>
        <rFont val="ＭＳ 明朝"/>
        <family val="1"/>
        <charset val="128"/>
      </rPr>
      <t>　　　　　　　　　　　　　　　　　　　　　　　　　　　　　　　　</t>
    </r>
    <r>
      <rPr>
        <sz val="10.5"/>
        <rFont val="ＭＳ 明朝"/>
        <family val="1"/>
        <charset val="128"/>
      </rPr>
      <t>　</t>
    </r>
  </si>
  <si>
    <t>６　添付書類　　</t>
  </si>
  <si>
    <t>□下請の変更契約書　□施工体制台帳　□図面　□資格証明書の写し</t>
  </si>
  <si>
    <t>＊業務内容を変更した場合は図面、市の指名業者以外の技術者は資格証明書の写しを添付すること。</t>
  </si>
  <si>
    <r>
      <t xml:space="preserve">                </t>
    </r>
    <r>
      <rPr>
        <u/>
        <sz val="11"/>
        <rFont val="ＭＳ 明朝"/>
        <family val="1"/>
        <charset val="128"/>
      </rPr>
      <t>　　　　　　　　　</t>
    </r>
  </si>
  <si>
    <t>住 所</t>
  </si>
  <si>
    <t>氏 名</t>
  </si>
  <si>
    <t>（２）工　　期</t>
  </si>
  <si>
    <r>
      <t xml:space="preserve">令和 </t>
    </r>
    <r>
      <rPr>
        <sz val="11"/>
        <rFont val="ＭＳ 明朝"/>
        <family val="1"/>
        <charset val="128"/>
      </rPr>
      <t>　　　年　　　月　　　日</t>
    </r>
    <rPh sb="0" eb="1">
      <t>レイ</t>
    </rPh>
    <rPh sb="1" eb="2">
      <t>ワ</t>
    </rPh>
    <rPh sb="6" eb="7">
      <t>ネン</t>
    </rPh>
    <rPh sb="10" eb="11">
      <t>ツキ</t>
    </rPh>
    <rPh sb="14" eb="15">
      <t>ニチ</t>
    </rPh>
    <phoneticPr fontId="1"/>
  </si>
  <si>
    <t>令和</t>
    <rPh sb="0" eb="1">
      <t>レイ</t>
    </rPh>
    <rPh sb="1" eb="2">
      <t>ワ</t>
    </rPh>
    <phoneticPr fontId="1"/>
  </si>
  <si>
    <t>令和　　年　　月　　日</t>
  </si>
  <si>
    <t>令和　　　年　　　月　　　日</t>
  </si>
  <si>
    <t>　令和　　年　　月　　日付で請負契約を締結した業務委託について、業務の一部を下記のとおり下請負に付したのでお届けします。</t>
  </si>
  <si>
    <t>着手　　令和　　年　　月　　日</t>
  </si>
  <si>
    <t>完成　　令和　　年　　月　　日</t>
  </si>
  <si>
    <t>業務完了時に提出</t>
    <rPh sb="2" eb="4">
      <t>カンリョウ</t>
    </rPh>
    <rPh sb="4" eb="5">
      <t>ジ</t>
    </rPh>
    <rPh sb="6" eb="8">
      <t>テイシュツ</t>
    </rPh>
    <phoneticPr fontId="1"/>
  </si>
  <si>
    <t>業　務　委　託　延　期　願</t>
    <phoneticPr fontId="1"/>
  </si>
  <si>
    <t>保 証 書 に 係 る 受　領　書</t>
    <phoneticPr fontId="1"/>
  </si>
  <si>
    <t>下　請　負　届　出　書</t>
    <phoneticPr fontId="1"/>
  </si>
  <si>
    <t>下請負に付した金額</t>
    <phoneticPr fontId="1"/>
  </si>
  <si>
    <t>下 請 契 約 変 更 通 知 書</t>
    <phoneticPr fontId="1"/>
  </si>
  <si>
    <t>延期願（受注者側理由用）</t>
  </si>
  <si>
    <t>延期願（発注者側理由用 ）</t>
  </si>
  <si>
    <t>㊞</t>
    <phoneticPr fontId="1"/>
  </si>
  <si>
    <t>【契約監理/20230401/第1版】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</si>
</sst>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明朝"/>
    </font>
    <font>
      <sz val="6"/>
      <name val="ＭＳ 明朝"/>
      <family val="1"/>
      <charset val="128"/>
    </font>
    <font>
      <b/>
      <sz val="14"/>
      <name val="ＭＳ 明朝"/>
      <family val="1"/>
      <charset val="128"/>
    </font>
    <font>
      <sz val="8"/>
      <name val="ＭＳ 明朝"/>
      <family val="1"/>
      <charset val="128"/>
    </font>
    <font>
      <u/>
      <sz val="11"/>
      <color indexed="12"/>
      <name val="ＭＳ 明朝"/>
      <family val="1"/>
      <charset val="128"/>
    </font>
    <font>
      <sz val="11"/>
      <color indexed="9"/>
      <name val="ＭＳ 明朝"/>
      <family val="1"/>
      <charset val="128"/>
    </font>
    <font>
      <sz val="20"/>
      <name val="ＭＳ 明朝"/>
      <family val="1"/>
      <charset val="128"/>
    </font>
    <font>
      <sz val="11"/>
      <color indexed="12"/>
      <name val="ＭＳ 明朝"/>
      <family val="1"/>
      <charset val="128"/>
    </font>
    <font>
      <sz val="12"/>
      <name val="ＭＳ 明朝"/>
      <family val="1"/>
      <charset val="128"/>
    </font>
    <font>
      <sz val="18"/>
      <color indexed="10"/>
      <name val="ＭＳ 明朝"/>
      <family val="1"/>
      <charset val="128"/>
    </font>
    <font>
      <sz val="10"/>
      <name val="ＭＳ 明朝"/>
      <family val="1"/>
      <charset val="128"/>
    </font>
    <font>
      <sz val="14"/>
      <name val="ＭＳ 明朝"/>
      <family val="1"/>
      <charset val="128"/>
    </font>
    <font>
      <sz val="11"/>
      <name val="ＭＳ 明朝"/>
      <family val="1"/>
      <charset val="128"/>
    </font>
    <font>
      <sz val="20"/>
      <color indexed="9"/>
      <name val="ＭＳ 明朝"/>
      <family val="1"/>
      <charset val="128"/>
    </font>
    <font>
      <sz val="10"/>
      <color indexed="9"/>
      <name val="ＭＳ 明朝"/>
      <family val="1"/>
      <charset val="128"/>
    </font>
    <font>
      <sz val="11"/>
      <color indexed="10"/>
      <name val="ＭＳ 明朝"/>
      <family val="1"/>
      <charset val="128"/>
    </font>
    <font>
      <sz val="16"/>
      <name val="ＭＳ 明朝"/>
      <family val="1"/>
      <charset val="128"/>
    </font>
    <font>
      <sz val="10.5"/>
      <name val="ＭＳ 明朝"/>
      <family val="1"/>
      <charset val="128"/>
    </font>
    <font>
      <sz val="10"/>
      <color indexed="10"/>
      <name val="ＭＳ 明朝"/>
      <family val="1"/>
      <charset val="128"/>
    </font>
    <font>
      <sz val="12"/>
      <color indexed="10"/>
      <name val="ＭＳ 明朝"/>
      <family val="1"/>
      <charset val="128"/>
    </font>
    <font>
      <sz val="12"/>
      <color indexed="9"/>
      <name val="ＭＳ 明朝"/>
      <family val="1"/>
      <charset val="128"/>
    </font>
    <font>
      <b/>
      <sz val="18"/>
      <name val="ＭＳ 明朝"/>
      <family val="1"/>
      <charset val="128"/>
    </font>
    <font>
      <b/>
      <sz val="11"/>
      <name val="Century"/>
      <family val="1"/>
    </font>
    <font>
      <sz val="11"/>
      <name val="Century"/>
      <family val="1"/>
    </font>
    <font>
      <sz val="10"/>
      <name val="Century"/>
      <family val="1"/>
    </font>
    <font>
      <u/>
      <sz val="11"/>
      <name val="Century"/>
      <family val="1"/>
    </font>
    <font>
      <sz val="9"/>
      <name val="ＭＳ 明朝"/>
      <family val="1"/>
      <charset val="128"/>
    </font>
    <font>
      <sz val="18"/>
      <name val="ＭＳ 明朝"/>
      <family val="1"/>
      <charset val="128"/>
    </font>
    <font>
      <sz val="6"/>
      <name val="ＭＳ 明朝"/>
      <family val="1"/>
      <charset val="128"/>
    </font>
    <font>
      <sz val="10.5"/>
      <name val="Century"/>
      <family val="1"/>
    </font>
    <font>
      <sz val="6"/>
      <name val="ＭＳ Ｐゴシック"/>
      <family val="3"/>
      <charset val="128"/>
    </font>
    <font>
      <u/>
      <sz val="11"/>
      <name val="ＭＳ 明朝"/>
      <family val="1"/>
      <charset val="128"/>
    </font>
    <font>
      <u/>
      <sz val="10.5"/>
      <name val="ＭＳ 明朝"/>
      <family val="1"/>
      <charset val="128"/>
    </font>
    <font>
      <sz val="11"/>
      <color theme="1"/>
      <name val="游ゴシック"/>
      <family val="3"/>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2"/>
        <bgColor indexed="64"/>
      </patternFill>
    </fill>
  </fills>
  <borders count="8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38" fontId="12" fillId="0" borderId="0" applyFill="0" applyBorder="0" applyAlignment="0" applyProtection="0">
      <alignment vertical="center"/>
    </xf>
    <xf numFmtId="0" fontId="33" fillId="0" borderId="0">
      <alignment vertical="center"/>
    </xf>
    <xf numFmtId="0" fontId="12" fillId="0" borderId="0">
      <alignment vertical="center"/>
    </xf>
  </cellStyleXfs>
  <cellXfs count="41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0" xfId="0" applyAlignment="1">
      <alignment horizontal="left" vertical="center"/>
    </xf>
    <xf numFmtId="0" fontId="3" fillId="0" borderId="1" xfId="0" applyFont="1" applyBorder="1" applyAlignment="1">
      <alignment horizontal="left" vertical="center" wrapText="1"/>
    </xf>
    <xf numFmtId="0" fontId="0" fillId="0" borderId="2" xfId="0" applyBorder="1" applyAlignment="1">
      <alignment horizontal="center" vertical="center" wrapText="1"/>
    </xf>
    <xf numFmtId="0" fontId="4" fillId="0" borderId="2" xfId="1" applyBorder="1" applyAlignment="1">
      <alignment horizontal="left" vertical="center" wrapText="1"/>
    </xf>
    <xf numFmtId="0" fontId="0" fillId="0" borderId="2" xfId="0" applyFont="1" applyBorder="1" applyAlignment="1">
      <alignment vertical="center" wrapText="1"/>
    </xf>
    <xf numFmtId="0" fontId="3" fillId="0" borderId="1" xfId="0" applyFont="1" applyBorder="1" applyAlignment="1">
      <alignment horizontal="left" vertical="center"/>
    </xf>
    <xf numFmtId="0" fontId="0" fillId="0" borderId="2" xfId="0" applyBorder="1">
      <alignment vertical="center"/>
    </xf>
    <xf numFmtId="0" fontId="0" fillId="0" borderId="0" xfId="0" applyProtection="1">
      <alignment vertical="center"/>
    </xf>
    <xf numFmtId="0" fontId="5" fillId="0" borderId="0" xfId="0" applyFont="1" applyProtection="1">
      <alignment vertical="center"/>
    </xf>
    <xf numFmtId="0" fontId="7" fillId="0" borderId="0" xfId="0" applyFont="1" applyFill="1" applyProtection="1">
      <alignment vertical="center"/>
    </xf>
    <xf numFmtId="0" fontId="0" fillId="0" borderId="3" xfId="0" applyBorder="1" applyProtection="1">
      <alignment vertical="center"/>
    </xf>
    <xf numFmtId="0" fontId="0" fillId="3" borderId="0" xfId="0" applyFill="1" applyProtection="1">
      <alignment vertical="center"/>
    </xf>
    <xf numFmtId="0" fontId="0" fillId="0" borderId="4" xfId="0" applyBorder="1" applyProtection="1">
      <alignment vertical="center"/>
    </xf>
    <xf numFmtId="0" fontId="8" fillId="0" borderId="0" xfId="0" applyFont="1" applyProtection="1">
      <alignment vertical="center"/>
    </xf>
    <xf numFmtId="0" fontId="9" fillId="0" borderId="0" xfId="0" applyFont="1" applyProtection="1">
      <alignment vertical="center"/>
    </xf>
    <xf numFmtId="0" fontId="10" fillId="0" borderId="5" xfId="0" applyFont="1"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14" xfId="0" applyBorder="1" applyProtection="1">
      <alignment vertical="center"/>
    </xf>
    <xf numFmtId="0" fontId="0" fillId="0" borderId="8" xfId="0" applyBorder="1" applyProtection="1">
      <alignment vertical="center"/>
    </xf>
    <xf numFmtId="0" fontId="0" fillId="4" borderId="0" xfId="0" applyFill="1" applyProtection="1">
      <alignment vertical="center"/>
    </xf>
    <xf numFmtId="0" fontId="10" fillId="0" borderId="0" xfId="0" applyFont="1" applyAlignment="1" applyProtection="1">
      <alignment horizontal="distributed" vertical="center"/>
    </xf>
    <xf numFmtId="0" fontId="0" fillId="0" borderId="36" xfId="0" applyBorder="1" applyAlignment="1" applyProtection="1">
      <alignment vertical="center"/>
    </xf>
    <xf numFmtId="0" fontId="0" fillId="0" borderId="0" xfId="0" applyAlignment="1" applyProtection="1">
      <alignment vertical="center"/>
    </xf>
    <xf numFmtId="0" fontId="0" fillId="0" borderId="37" xfId="0" applyBorder="1" applyAlignment="1" applyProtection="1">
      <alignment vertical="center"/>
    </xf>
    <xf numFmtId="0" fontId="0" fillId="0" borderId="0" xfId="0" applyBorder="1" applyAlignment="1" applyProtection="1">
      <alignment vertical="center"/>
    </xf>
    <xf numFmtId="0" fontId="0" fillId="0" borderId="41" xfId="0" applyFill="1" applyBorder="1" applyProtection="1">
      <alignment vertical="center"/>
    </xf>
    <xf numFmtId="0" fontId="0" fillId="0" borderId="1" xfId="0" applyFill="1" applyBorder="1" applyProtection="1">
      <alignment vertical="center"/>
    </xf>
    <xf numFmtId="0" fontId="0" fillId="0" borderId="45" xfId="0" applyBorder="1" applyProtection="1">
      <alignment vertical="center"/>
    </xf>
    <xf numFmtId="0" fontId="0" fillId="0" borderId="46" xfId="0" applyBorder="1" applyProtection="1">
      <alignment vertical="center"/>
    </xf>
    <xf numFmtId="0" fontId="0" fillId="0" borderId="47" xfId="0" applyBorder="1" applyProtection="1">
      <alignment vertical="center"/>
    </xf>
    <xf numFmtId="0" fontId="10" fillId="0" borderId="37" xfId="0" applyFont="1" applyBorder="1" applyAlignment="1" applyProtection="1">
      <alignment vertical="center"/>
    </xf>
    <xf numFmtId="0" fontId="13" fillId="0" borderId="0" xfId="0" applyFont="1" applyAlignment="1" applyProtection="1">
      <alignment horizontal="center" vertical="center"/>
    </xf>
    <xf numFmtId="0" fontId="5" fillId="0" borderId="0" xfId="0" applyFont="1" applyAlignment="1" applyProtection="1">
      <alignment horizontal="center" vertical="center"/>
    </xf>
    <xf numFmtId="38" fontId="5" fillId="0" borderId="0" xfId="0" applyNumberFormat="1" applyFont="1" applyProtection="1">
      <alignment vertical="center"/>
    </xf>
    <xf numFmtId="0" fontId="14" fillId="0" borderId="0" xfId="0" applyFont="1" applyProtection="1">
      <alignment vertical="center"/>
    </xf>
    <xf numFmtId="0" fontId="5" fillId="0" borderId="0" xfId="0" applyFont="1" applyAlignment="1" applyProtection="1">
      <alignment horizontal="right" vertical="center"/>
    </xf>
    <xf numFmtId="0" fontId="10" fillId="0" borderId="0" xfId="0" applyFont="1" applyProtection="1">
      <alignment vertical="center"/>
    </xf>
    <xf numFmtId="0" fontId="5" fillId="0" borderId="0" xfId="0" applyFont="1">
      <alignment vertical="center"/>
    </xf>
    <xf numFmtId="0" fontId="15" fillId="0" borderId="0" xfId="0" applyFont="1">
      <alignment vertical="center"/>
    </xf>
    <xf numFmtId="0" fontId="8" fillId="0" borderId="0" xfId="0" applyFont="1">
      <alignment vertical="center"/>
    </xf>
    <xf numFmtId="0" fontId="0" fillId="0" borderId="0" xfId="0">
      <alignment vertical="center"/>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xf numFmtId="0" fontId="16" fillId="0" borderId="0" xfId="0" applyFont="1" applyAlignment="1">
      <alignment horizontal="center" vertical="center"/>
    </xf>
    <xf numFmtId="49" fontId="0" fillId="0" borderId="0" xfId="0" applyNumberFormat="1">
      <alignment vertical="center"/>
    </xf>
    <xf numFmtId="0" fontId="0" fillId="0" borderId="0" xfId="0" applyAlignment="1">
      <alignment horizontal="distributed" vertical="center"/>
    </xf>
    <xf numFmtId="0" fontId="0" fillId="0" borderId="0" xfId="0" applyBorder="1" applyAlignment="1" applyProtection="1">
      <alignment horizontal="right" vertical="center"/>
      <protection locked="0"/>
    </xf>
    <xf numFmtId="0" fontId="0" fillId="0" borderId="0" xfId="0" applyFill="1" applyBorder="1" applyProtection="1">
      <alignment vertical="center"/>
    </xf>
    <xf numFmtId="0" fontId="0" fillId="0" borderId="0" xfId="0" applyFill="1" applyBorder="1" applyAlignment="1" applyProtection="1">
      <alignment horizontal="center" vertical="center"/>
    </xf>
    <xf numFmtId="0" fontId="8" fillId="0" borderId="4" xfId="0" applyFont="1" applyFill="1" applyBorder="1" applyProtection="1">
      <alignment vertical="center"/>
    </xf>
    <xf numFmtId="0" fontId="0" fillId="0" borderId="37" xfId="0" applyBorder="1">
      <alignment vertical="center"/>
    </xf>
    <xf numFmtId="0" fontId="0" fillId="0" borderId="36" xfId="0" applyBorder="1">
      <alignment vertical="center"/>
    </xf>
    <xf numFmtId="0" fontId="10" fillId="0" borderId="0" xfId="0" applyFont="1" applyBorder="1">
      <alignment vertical="center"/>
    </xf>
    <xf numFmtId="0" fontId="0" fillId="0" borderId="0" xfId="0" applyBorder="1" applyAlignment="1">
      <alignment horizontal="center" vertical="center"/>
    </xf>
    <xf numFmtId="0" fontId="10" fillId="0" borderId="0" xfId="0" applyFont="1" applyBorder="1" applyAlignment="1">
      <alignment horizontal="center" vertical="center"/>
    </xf>
    <xf numFmtId="0" fontId="17" fillId="0" borderId="0" xfId="0" applyFont="1" applyBorder="1" applyAlignment="1">
      <alignment horizontal="center" vertical="center"/>
    </xf>
    <xf numFmtId="38" fontId="0" fillId="0" borderId="4" xfId="2" applyFont="1" applyFill="1" applyBorder="1" applyProtection="1">
      <alignment vertical="center"/>
    </xf>
    <xf numFmtId="0" fontId="8" fillId="0" borderId="49" xfId="0" applyFont="1" applyBorder="1" applyProtection="1">
      <alignmen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vertical="center" shrinkToFit="1"/>
    </xf>
    <xf numFmtId="0" fontId="18" fillId="0" borderId="8" xfId="0" applyFont="1" applyBorder="1" applyProtection="1">
      <alignment vertical="center"/>
    </xf>
    <xf numFmtId="0" fontId="8" fillId="0" borderId="8" xfId="0" applyFont="1" applyBorder="1" applyProtection="1">
      <alignment vertical="center"/>
    </xf>
    <xf numFmtId="0" fontId="8" fillId="0" borderId="60" xfId="0" applyFont="1" applyBorder="1" applyProtection="1">
      <alignment vertical="center"/>
    </xf>
    <xf numFmtId="0" fontId="19" fillId="0" borderId="0" xfId="0" applyFont="1" applyProtection="1">
      <alignment vertical="center"/>
    </xf>
    <xf numFmtId="0" fontId="20" fillId="0" borderId="0" xfId="0" applyFont="1">
      <alignment vertical="center"/>
    </xf>
    <xf numFmtId="0" fontId="20" fillId="0" borderId="0" xfId="0" applyFont="1" applyProtection="1">
      <alignment vertical="center"/>
    </xf>
    <xf numFmtId="0" fontId="0" fillId="0" borderId="0" xfId="0" applyBorder="1" applyAlignment="1">
      <alignment horizontal="right" vertical="center"/>
    </xf>
    <xf numFmtId="0" fontId="0" fillId="0" borderId="37" xfId="0" applyBorder="1" applyAlignment="1">
      <alignment horizontal="right" vertical="center"/>
    </xf>
    <xf numFmtId="0" fontId="10" fillId="0" borderId="37" xfId="0" applyFont="1" applyBorder="1" applyAlignment="1">
      <alignment horizontal="right" vertical="center"/>
    </xf>
    <xf numFmtId="0" fontId="19" fillId="0" borderId="0" xfId="0" applyFont="1">
      <alignment vertical="center"/>
    </xf>
    <xf numFmtId="0" fontId="22" fillId="0" borderId="0" xfId="0" applyFont="1" applyAlignment="1">
      <alignment horizontal="justify" vertical="center"/>
    </xf>
    <xf numFmtId="0" fontId="0" fillId="0" borderId="0" xfId="0" applyFont="1" applyAlignment="1">
      <alignment horizontal="justify" vertical="center"/>
    </xf>
    <xf numFmtId="0" fontId="23" fillId="0" borderId="0" xfId="0" applyFont="1" applyAlignment="1">
      <alignment horizontal="justify" vertical="center"/>
    </xf>
    <xf numFmtId="0" fontId="0" fillId="0" borderId="62" xfId="0" applyFont="1" applyBorder="1" applyAlignment="1">
      <alignment horizontal="justify" vertical="center" wrapText="1"/>
    </xf>
    <xf numFmtId="0" fontId="24" fillId="0" borderId="0" xfId="0" applyFont="1" applyAlignment="1">
      <alignment vertical="center" wrapText="1"/>
    </xf>
    <xf numFmtId="0" fontId="25" fillId="0" borderId="0" xfId="0" applyFont="1" applyBorder="1" applyAlignment="1">
      <alignment horizontal="justify" vertical="center"/>
    </xf>
    <xf numFmtId="0" fontId="0" fillId="0" borderId="0" xfId="0" applyFont="1" applyBorder="1" applyAlignment="1">
      <alignment horizontal="justify" vertical="center"/>
    </xf>
    <xf numFmtId="0" fontId="17" fillId="0" borderId="0" xfId="0" applyFont="1">
      <alignment vertical="center"/>
    </xf>
    <xf numFmtId="0" fontId="8" fillId="0" borderId="0" xfId="0" applyFont="1" applyAlignment="1">
      <alignment horizontal="center" vertical="center"/>
    </xf>
    <xf numFmtId="0" fontId="11" fillId="0" borderId="0" xfId="0" applyFont="1" applyAlignment="1">
      <alignment vertical="center"/>
    </xf>
    <xf numFmtId="0" fontId="17" fillId="0" borderId="48" xfId="0" applyFont="1" applyBorder="1">
      <alignment vertical="center"/>
    </xf>
    <xf numFmtId="0" fontId="17" fillId="0" borderId="41" xfId="0" applyFont="1" applyBorder="1">
      <alignment vertical="center"/>
    </xf>
    <xf numFmtId="0" fontId="8" fillId="0" borderId="37" xfId="0" applyFont="1" applyBorder="1">
      <alignment vertical="center"/>
    </xf>
    <xf numFmtId="0" fontId="0" fillId="0" borderId="37" xfId="0" applyBorder="1">
      <alignment vertical="center"/>
    </xf>
    <xf numFmtId="0" fontId="17" fillId="0" borderId="3" xfId="0" applyFont="1" applyBorder="1">
      <alignment vertical="center"/>
    </xf>
    <xf numFmtId="0" fontId="8" fillId="0" borderId="0" xfId="0" applyFont="1" applyAlignment="1">
      <alignment horizontal="right" vertical="center"/>
    </xf>
    <xf numFmtId="0" fontId="8" fillId="0" borderId="37" xfId="0" applyFont="1" applyBorder="1" applyAlignment="1">
      <alignment horizontal="right" vertical="center"/>
    </xf>
    <xf numFmtId="0" fontId="17" fillId="0" borderId="60" xfId="0" applyFont="1" applyBorder="1">
      <alignment vertical="center"/>
    </xf>
    <xf numFmtId="0" fontId="17" fillId="0" borderId="50" xfId="0" applyFont="1" applyBorder="1">
      <alignment vertical="center"/>
    </xf>
    <xf numFmtId="0" fontId="8" fillId="0" borderId="60" xfId="0" applyFont="1" applyBorder="1">
      <alignment vertical="center"/>
    </xf>
    <xf numFmtId="49" fontId="3" fillId="0" borderId="0" xfId="0" applyNumberFormat="1" applyFont="1" applyAlignment="1">
      <alignment horizontal="right" vertical="center"/>
    </xf>
    <xf numFmtId="0" fontId="0" fillId="0" borderId="24" xfId="0" applyBorder="1" applyAlignment="1" applyProtection="1">
      <alignment horizontal="distributed" vertical="center"/>
    </xf>
    <xf numFmtId="0" fontId="0" fillId="0" borderId="41" xfId="0" applyBorder="1" applyAlignment="1" applyProtection="1">
      <alignment horizontal="distributed" vertical="center"/>
    </xf>
    <xf numFmtId="0" fontId="0" fillId="0" borderId="49" xfId="0" applyBorder="1" applyAlignment="1" applyProtection="1">
      <alignment horizontal="distributed" vertical="center"/>
    </xf>
    <xf numFmtId="0" fontId="0" fillId="0" borderId="0" xfId="0" applyBorder="1" applyAlignment="1" applyProtection="1">
      <alignment horizontal="distributed" vertical="center"/>
    </xf>
    <xf numFmtId="0" fontId="0" fillId="0" borderId="1" xfId="0" applyBorder="1" applyAlignment="1" applyProtection="1">
      <alignment horizontal="distributed" vertical="center"/>
    </xf>
    <xf numFmtId="0" fontId="17" fillId="0" borderId="24" xfId="0" applyFont="1" applyBorder="1">
      <alignment vertical="center"/>
    </xf>
    <xf numFmtId="0" fontId="17" fillId="0" borderId="49" xfId="0" applyFont="1" applyBorder="1">
      <alignment vertical="center"/>
    </xf>
    <xf numFmtId="0" fontId="8" fillId="0" borderId="0" xfId="0" applyFont="1" applyBorder="1">
      <alignment vertical="center"/>
    </xf>
    <xf numFmtId="0" fontId="17" fillId="0" borderId="0" xfId="0" applyFont="1" applyBorder="1">
      <alignment vertical="center"/>
    </xf>
    <xf numFmtId="0" fontId="17" fillId="0" borderId="1" xfId="0" applyFont="1" applyBorder="1">
      <alignment vertical="center"/>
    </xf>
    <xf numFmtId="0" fontId="0" fillId="0" borderId="60" xfId="0" applyBorder="1" applyAlignment="1" applyProtection="1">
      <alignment horizontal="distributed" vertical="center"/>
    </xf>
    <xf numFmtId="0" fontId="0" fillId="0" borderId="21" xfId="0" applyBorder="1" applyAlignment="1" applyProtection="1">
      <alignment horizontal="distributed" vertical="center"/>
    </xf>
    <xf numFmtId="0" fontId="0" fillId="0" borderId="50" xfId="0" applyBorder="1" applyAlignment="1" applyProtection="1">
      <alignment horizontal="distributed" vertical="center"/>
    </xf>
    <xf numFmtId="0" fontId="17" fillId="0" borderId="21" xfId="0" applyFont="1" applyBorder="1">
      <alignment vertical="center"/>
    </xf>
    <xf numFmtId="0" fontId="0" fillId="0" borderId="49" xfId="0" applyFont="1" applyBorder="1" applyProtection="1">
      <alignment vertical="center"/>
    </xf>
    <xf numFmtId="0" fontId="0" fillId="0" borderId="60" xfId="0" applyFont="1" applyBorder="1" applyProtection="1">
      <alignment vertical="center"/>
    </xf>
    <xf numFmtId="38" fontId="0" fillId="0" borderId="8" xfId="2" applyFont="1" applyFill="1" applyBorder="1" applyProtection="1">
      <alignment vertical="center"/>
    </xf>
    <xf numFmtId="38" fontId="0" fillId="0" borderId="0" xfId="2" applyFont="1" applyFill="1" applyBorder="1" applyProtection="1">
      <alignment vertical="center"/>
    </xf>
    <xf numFmtId="0" fontId="8" fillId="0" borderId="0" xfId="0" applyFont="1" applyBorder="1" applyProtection="1">
      <alignment vertical="center"/>
    </xf>
    <xf numFmtId="0" fontId="10" fillId="0" borderId="0" xfId="0" applyFont="1" applyBorder="1" applyAlignment="1">
      <alignment horizontal="right" vertical="center"/>
    </xf>
    <xf numFmtId="49" fontId="3" fillId="0" borderId="0" xfId="0" applyNumberFormat="1" applyFont="1" applyAlignment="1">
      <alignment horizontal="right"/>
    </xf>
    <xf numFmtId="0" fontId="17"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distributed" vertical="center"/>
    </xf>
    <xf numFmtId="0" fontId="8" fillId="0" borderId="0" xfId="0" applyFont="1" applyAlignment="1">
      <alignment vertical="center"/>
    </xf>
    <xf numFmtId="0" fontId="0" fillId="0" borderId="72" xfId="0" applyBorder="1">
      <alignment vertical="center"/>
    </xf>
    <xf numFmtId="0" fontId="0" fillId="0" borderId="0" xfId="0" applyAlignment="1">
      <alignment horizontal="left" vertical="center" wrapText="1"/>
    </xf>
    <xf numFmtId="0" fontId="0" fillId="0" borderId="0" xfId="0" applyFont="1" applyAlignment="1">
      <alignment horizontal="left" vertical="center" indent="1"/>
    </xf>
    <xf numFmtId="0" fontId="0" fillId="0" borderId="0" xfId="0" applyFont="1" applyAlignment="1">
      <alignment vertical="center"/>
    </xf>
    <xf numFmtId="0" fontId="17" fillId="0" borderId="0" xfId="0" applyFont="1" applyAlignment="1">
      <alignment horizontal="justify" vertical="center"/>
    </xf>
    <xf numFmtId="0" fontId="26"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0" xfId="0" applyFont="1" applyAlignment="1">
      <alignment horizontal="center" vertical="center" wrapText="1"/>
    </xf>
    <xf numFmtId="0" fontId="10" fillId="0" borderId="0" xfId="0" applyFont="1" applyAlignment="1">
      <alignment horizontal="justify" vertical="center" wrapText="1"/>
    </xf>
    <xf numFmtId="0" fontId="26" fillId="0" borderId="0" xfId="0" applyFont="1" applyAlignment="1">
      <alignment horizontal="justify" vertical="center"/>
    </xf>
    <xf numFmtId="0" fontId="26" fillId="0" borderId="61" xfId="0" applyFont="1" applyBorder="1" applyAlignment="1">
      <alignment horizontal="center" vertical="center" wrapText="1"/>
    </xf>
    <xf numFmtId="0" fontId="26" fillId="0" borderId="30" xfId="0" applyFont="1" applyBorder="1" applyAlignment="1">
      <alignment horizontal="center" vertical="center" wrapText="1"/>
    </xf>
    <xf numFmtId="0" fontId="0" fillId="0" borderId="79" xfId="0" applyFont="1" applyBorder="1" applyAlignment="1">
      <alignment vertical="center" wrapText="1"/>
    </xf>
    <xf numFmtId="0" fontId="26" fillId="0" borderId="79" xfId="0" applyFont="1" applyBorder="1" applyAlignment="1">
      <alignment horizontal="center" vertical="center" wrapText="1"/>
    </xf>
    <xf numFmtId="0" fontId="28" fillId="0" borderId="79" xfId="0" applyFont="1" applyBorder="1" applyAlignment="1">
      <alignment horizontal="center" vertical="center" shrinkToFit="1"/>
    </xf>
    <xf numFmtId="0" fontId="29" fillId="0" borderId="0" xfId="0" applyFont="1" applyAlignment="1">
      <alignment horizontal="justify" vertical="center"/>
    </xf>
    <xf numFmtId="0" fontId="17" fillId="0" borderId="0" xfId="0" applyFont="1" applyAlignment="1">
      <alignment vertical="center"/>
    </xf>
    <xf numFmtId="0" fontId="0" fillId="0" borderId="0" xfId="0" applyFont="1" applyBorder="1" applyAlignment="1">
      <alignment vertical="center"/>
    </xf>
    <xf numFmtId="0" fontId="10" fillId="0" borderId="2" xfId="0" applyFont="1" applyBorder="1" applyAlignment="1">
      <alignment horizontal="right" vertical="center" wrapText="1"/>
    </xf>
    <xf numFmtId="0" fontId="0" fillId="0" borderId="0" xfId="0">
      <alignment vertical="center"/>
    </xf>
    <xf numFmtId="0" fontId="0" fillId="0" borderId="0" xfId="0" applyAlignment="1">
      <alignment horizontal="right" vertical="center"/>
    </xf>
    <xf numFmtId="0" fontId="12" fillId="0" borderId="0" xfId="0" applyFont="1" applyAlignment="1" applyProtection="1">
      <alignment horizontal="right" vertical="center"/>
    </xf>
    <xf numFmtId="0" fontId="12" fillId="0" borderId="2" xfId="0" applyFont="1" applyBorder="1" applyAlignment="1">
      <alignment vertical="center" wrapText="1"/>
    </xf>
    <xf numFmtId="0" fontId="3" fillId="0" borderId="0" xfId="0" applyFont="1">
      <alignment vertical="center"/>
    </xf>
    <xf numFmtId="0" fontId="3" fillId="0" borderId="0" xfId="0" applyNumberFormat="1" applyFont="1">
      <alignment vertical="center"/>
    </xf>
    <xf numFmtId="0" fontId="3" fillId="0" borderId="0" xfId="0" applyFont="1" applyAlignment="1">
      <alignment horizontal="right" vertical="center"/>
    </xf>
    <xf numFmtId="0" fontId="12" fillId="0" borderId="0" xfId="0" applyFont="1" applyBorder="1" applyAlignment="1">
      <alignment vertical="center"/>
    </xf>
    <xf numFmtId="0" fontId="0" fillId="0" borderId="2" xfId="0" applyFont="1" applyBorder="1" applyAlignment="1">
      <alignment vertical="center"/>
    </xf>
    <xf numFmtId="0" fontId="12" fillId="0" borderId="72" xfId="0" applyFont="1" applyBorder="1" applyAlignment="1">
      <alignment horizontal="right" vertical="center"/>
    </xf>
    <xf numFmtId="0" fontId="2" fillId="0" borderId="0"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11" fillId="0" borderId="33" xfId="0" applyFont="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44"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9"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31" xfId="0" applyFont="1" applyBorder="1" applyAlignment="1" applyProtection="1">
      <alignment horizontal="center" vertical="center"/>
    </xf>
    <xf numFmtId="0" fontId="8" fillId="0" borderId="0" xfId="0" applyFont="1" applyProtection="1">
      <alignment vertical="center"/>
    </xf>
    <xf numFmtId="0" fontId="8" fillId="0" borderId="9"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32" xfId="0" applyFont="1" applyBorder="1" applyAlignment="1" applyProtection="1">
      <alignment horizontal="center" vertical="center"/>
    </xf>
    <xf numFmtId="38" fontId="0" fillId="0" borderId="0" xfId="0" applyNumberFormat="1" applyFont="1" applyProtection="1">
      <alignment vertical="center"/>
    </xf>
    <xf numFmtId="0" fontId="0" fillId="0" borderId="0" xfId="0" applyProtection="1">
      <alignment vertical="center"/>
    </xf>
    <xf numFmtId="0" fontId="5" fillId="0" borderId="0" xfId="0" applyFont="1" applyProtection="1">
      <alignment vertical="center"/>
    </xf>
    <xf numFmtId="0" fontId="3" fillId="0" borderId="35" xfId="0" applyFont="1" applyBorder="1" applyAlignment="1" applyProtection="1">
      <alignment horizontal="center" vertical="center"/>
    </xf>
    <xf numFmtId="0" fontId="10" fillId="0" borderId="0" xfId="0" applyFont="1" applyAlignment="1" applyProtection="1">
      <alignment horizontal="distributed" vertical="center"/>
    </xf>
    <xf numFmtId="0" fontId="0" fillId="0" borderId="36" xfId="0" applyBorder="1" applyAlignment="1" applyProtection="1">
      <alignment vertical="center" shrinkToFit="1"/>
      <protection locked="0"/>
    </xf>
    <xf numFmtId="0" fontId="0" fillId="0" borderId="0" xfId="0" applyBorder="1" applyAlignment="1" applyProtection="1">
      <alignment vertical="center" shrinkToFit="1"/>
    </xf>
    <xf numFmtId="0" fontId="10" fillId="0" borderId="37" xfId="0" applyFont="1" applyBorder="1" applyAlignment="1" applyProtection="1">
      <alignment vertical="center" shrinkToFit="1"/>
    </xf>
    <xf numFmtId="0" fontId="8" fillId="0" borderId="37" xfId="0" applyFont="1" applyBorder="1" applyAlignment="1" applyProtection="1">
      <alignment horizontal="distributed" vertical="center"/>
    </xf>
    <xf numFmtId="0" fontId="3" fillId="0" borderId="38" xfId="0" applyFont="1" applyBorder="1" applyAlignment="1" applyProtection="1">
      <alignment horizontal="center" vertical="center"/>
    </xf>
    <xf numFmtId="0" fontId="3" fillId="0" borderId="42" xfId="0" applyFont="1" applyBorder="1" applyAlignment="1" applyProtection="1">
      <alignment horizontal="center" vertical="center"/>
    </xf>
    <xf numFmtId="38" fontId="5" fillId="0" borderId="0" xfId="0" applyNumberFormat="1" applyFont="1" applyProtection="1">
      <alignment vertical="center"/>
    </xf>
    <xf numFmtId="0" fontId="0" fillId="0" borderId="2" xfId="0" applyBorder="1" applyProtection="1">
      <alignment vertical="center"/>
    </xf>
    <xf numFmtId="0" fontId="0" fillId="4" borderId="2" xfId="0" applyFill="1" applyBorder="1" applyProtection="1">
      <alignment vertical="center"/>
      <protection locked="0"/>
    </xf>
    <xf numFmtId="0" fontId="6" fillId="0" borderId="0" xfId="0" applyFont="1" applyAlignment="1" applyProtection="1">
      <alignment horizontal="center" vertical="center"/>
    </xf>
    <xf numFmtId="38" fontId="0" fillId="4" borderId="3" xfId="2" applyFont="1" applyFill="1" applyBorder="1" applyProtection="1">
      <alignment vertical="center"/>
      <protection locked="0"/>
    </xf>
    <xf numFmtId="38" fontId="0" fillId="4" borderId="4" xfId="2" applyFont="1" applyFill="1" applyBorder="1" applyProtection="1">
      <alignment vertical="center"/>
      <protection locked="0"/>
    </xf>
    <xf numFmtId="0" fontId="0" fillId="0" borderId="4" xfId="0" applyBorder="1" applyAlignment="1" applyProtection="1">
      <alignment horizontal="left" vertical="center"/>
    </xf>
    <xf numFmtId="0" fontId="0" fillId="0" borderId="8" xfId="0" applyBorder="1" applyAlignment="1" applyProtection="1">
      <alignment horizontal="left" vertical="center"/>
    </xf>
    <xf numFmtId="0" fontId="0" fillId="0" borderId="3" xfId="0" applyBorder="1" applyProtection="1">
      <alignment vertical="center"/>
    </xf>
    <xf numFmtId="0" fontId="0" fillId="0" borderId="4" xfId="0" applyBorder="1" applyProtection="1">
      <alignment vertical="center"/>
    </xf>
    <xf numFmtId="0" fontId="0" fillId="0" borderId="8" xfId="0" applyBorder="1" applyProtection="1">
      <alignment vertical="center"/>
    </xf>
    <xf numFmtId="0" fontId="12" fillId="4" borderId="3" xfId="0" applyFont="1" applyFill="1" applyBorder="1" applyProtection="1">
      <alignment vertical="center"/>
      <protection locked="0"/>
    </xf>
    <xf numFmtId="0" fontId="0" fillId="4" borderId="4" xfId="0" applyFill="1" applyBorder="1" applyProtection="1">
      <alignment vertical="center"/>
      <protection locked="0"/>
    </xf>
    <xf numFmtId="0" fontId="0" fillId="4" borderId="8" xfId="0" applyFill="1" applyBorder="1" applyProtection="1">
      <alignment vertical="center"/>
      <protection locked="0"/>
    </xf>
    <xf numFmtId="0" fontId="0" fillId="4" borderId="4" xfId="0" applyFill="1" applyBorder="1" applyAlignment="1" applyProtection="1">
      <alignment horizontal="center" vertical="center"/>
      <protection locked="0"/>
    </xf>
    <xf numFmtId="0" fontId="0" fillId="3" borderId="4" xfId="0" applyFill="1" applyBorder="1" applyProtection="1">
      <alignment vertical="center"/>
      <protection locked="0"/>
    </xf>
    <xf numFmtId="0" fontId="0" fillId="3" borderId="8"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8" xfId="0" applyFill="1" applyBorder="1" applyProtection="1">
      <alignment vertical="center"/>
      <protection locked="0"/>
    </xf>
    <xf numFmtId="0" fontId="0" fillId="2" borderId="0" xfId="0" applyFill="1" applyProtection="1">
      <alignment vertical="center"/>
    </xf>
    <xf numFmtId="0" fontId="0" fillId="4" borderId="3" xfId="0" applyFill="1" applyBorder="1" applyAlignment="1" applyProtection="1">
      <alignment vertical="center" shrinkToFit="1"/>
      <protection locked="0"/>
    </xf>
    <xf numFmtId="0" fontId="0" fillId="4" borderId="4"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0" fillId="3" borderId="3" xfId="0" applyFill="1" applyBorder="1" applyProtection="1">
      <alignment vertical="center"/>
      <protection locked="0"/>
    </xf>
    <xf numFmtId="0" fontId="1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vertical="center"/>
    </xf>
    <xf numFmtId="0" fontId="0" fillId="0" borderId="37" xfId="0" applyBorder="1" applyAlignment="1">
      <alignment horizontal="right" vertical="center" shrinkToFit="1"/>
    </xf>
    <xf numFmtId="0" fontId="8" fillId="0" borderId="37" xfId="0" applyFont="1" applyBorder="1" applyAlignment="1">
      <alignment vertical="center" shrinkToFit="1"/>
    </xf>
    <xf numFmtId="0" fontId="0" fillId="0" borderId="0" xfId="0" applyAlignment="1" applyProtection="1">
      <alignment vertical="center" shrinkToFit="1"/>
      <protection locked="0"/>
    </xf>
    <xf numFmtId="0" fontId="0" fillId="0" borderId="0" xfId="0" applyAlignment="1">
      <alignment vertical="center" shrinkToFit="1"/>
    </xf>
    <xf numFmtId="0" fontId="10" fillId="0" borderId="37" xfId="0" applyFont="1" applyBorder="1" applyAlignment="1">
      <alignment vertical="center" shrinkToFit="1"/>
    </xf>
    <xf numFmtId="0" fontId="8" fillId="0" borderId="37" xfId="0" applyFont="1" applyBorder="1" applyAlignment="1">
      <alignment horizontal="distributed" vertical="center"/>
    </xf>
    <xf numFmtId="0" fontId="0" fillId="0" borderId="0" xfId="0" applyAlignment="1">
      <alignment horizontal="center" vertical="center"/>
    </xf>
    <xf numFmtId="0" fontId="0" fillId="0" borderId="37" xfId="0" applyBorder="1" applyAlignment="1">
      <alignment vertical="center" shrinkToFit="1"/>
    </xf>
    <xf numFmtId="0" fontId="0" fillId="0" borderId="48" xfId="0" applyBorder="1" applyAlignment="1" applyProtection="1">
      <alignment horizontal="distributed" vertical="center" wrapText="1"/>
    </xf>
    <xf numFmtId="0" fontId="0" fillId="0" borderId="49" xfId="0" applyBorder="1" applyAlignment="1" applyProtection="1">
      <alignment horizontal="distributed" vertical="center" wrapText="1"/>
    </xf>
    <xf numFmtId="0" fontId="0" fillId="0" borderId="41" xfId="0" applyBorder="1" applyAlignment="1" applyProtection="1">
      <alignment horizontal="distributed" vertical="center" wrapText="1"/>
    </xf>
    <xf numFmtId="0" fontId="0" fillId="0" borderId="1" xfId="0" applyBorder="1" applyAlignment="1" applyProtection="1">
      <alignment horizontal="distributed" vertical="center" wrapText="1"/>
    </xf>
    <xf numFmtId="0" fontId="10"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2" xfId="0" applyBorder="1">
      <alignment vertical="center"/>
    </xf>
    <xf numFmtId="0" fontId="0" fillId="0" borderId="41" xfId="0" applyBorder="1" applyAlignment="1" applyProtection="1">
      <alignment horizontal="left" vertical="center"/>
    </xf>
    <xf numFmtId="0" fontId="0" fillId="0" borderId="1" xfId="0" applyBorder="1" applyAlignment="1" applyProtection="1">
      <alignment horizontal="left" vertical="center"/>
    </xf>
    <xf numFmtId="0" fontId="0" fillId="0" borderId="50" xfId="0" applyBorder="1" applyAlignment="1" applyProtection="1">
      <alignment horizontal="left" vertical="center"/>
    </xf>
    <xf numFmtId="0" fontId="0" fillId="0" borderId="53" xfId="0" applyBorder="1" applyAlignment="1" applyProtection="1">
      <alignment horizontal="distributed" vertical="center"/>
    </xf>
    <xf numFmtId="0" fontId="0" fillId="0" borderId="56" xfId="0" applyBorder="1" applyAlignment="1" applyProtection="1">
      <alignment horizontal="distributed" vertical="center"/>
    </xf>
    <xf numFmtId="0" fontId="0" fillId="0" borderId="59" xfId="0" applyBorder="1" applyAlignment="1" applyProtection="1">
      <alignment horizontal="distributed" vertical="center"/>
    </xf>
    <xf numFmtId="0" fontId="0" fillId="4" borderId="53" xfId="0" applyFont="1" applyFill="1" applyBorder="1" applyProtection="1">
      <alignment vertical="center"/>
      <protection locked="0"/>
    </xf>
    <xf numFmtId="0" fontId="0" fillId="4" borderId="56" xfId="0" applyFont="1" applyFill="1" applyBorder="1" applyProtection="1">
      <alignment vertical="center"/>
      <protection locked="0"/>
    </xf>
    <xf numFmtId="0" fontId="0" fillId="4" borderId="59" xfId="0" applyFont="1" applyFill="1" applyBorder="1" applyProtection="1">
      <alignment vertical="center"/>
      <protection locked="0"/>
    </xf>
    <xf numFmtId="0" fontId="10" fillId="0" borderId="61" xfId="0" applyFont="1" applyBorder="1" applyAlignment="1">
      <alignment horizontal="center" vertical="center"/>
    </xf>
    <xf numFmtId="0" fontId="0" fillId="0" borderId="61" xfId="0" applyBorder="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0" fillId="0" borderId="48" xfId="0" applyBorder="1" applyAlignment="1" applyProtection="1">
      <alignment horizontal="left" vertical="center"/>
    </xf>
    <xf numFmtId="0" fontId="0" fillId="0" borderId="49" xfId="0" applyBorder="1" applyAlignment="1" applyProtection="1">
      <alignment horizontal="left" vertical="center"/>
    </xf>
    <xf numFmtId="0" fontId="0" fillId="0" borderId="51" xfId="0" applyBorder="1" applyAlignment="1" applyProtection="1">
      <alignment horizontal="distributed" vertical="center"/>
    </xf>
    <xf numFmtId="0" fontId="0" fillId="0" borderId="54" xfId="0" applyBorder="1" applyAlignment="1" applyProtection="1">
      <alignment horizontal="distributed" vertical="center"/>
    </xf>
    <xf numFmtId="0" fontId="0" fillId="0" borderId="57" xfId="0" applyBorder="1" applyAlignment="1" applyProtection="1">
      <alignment horizontal="distributed" vertical="center"/>
    </xf>
    <xf numFmtId="0" fontId="0" fillId="4" borderId="51" xfId="0" applyFont="1" applyFill="1" applyBorder="1" applyProtection="1">
      <alignment vertical="center"/>
      <protection locked="0"/>
    </xf>
    <xf numFmtId="0" fontId="0" fillId="4" borderId="54" xfId="0" applyFont="1" applyFill="1" applyBorder="1" applyProtection="1">
      <alignment vertical="center"/>
      <protection locked="0"/>
    </xf>
    <xf numFmtId="0" fontId="0" fillId="4" borderId="57" xfId="0" applyFont="1" applyFill="1" applyBorder="1" applyProtection="1">
      <alignment vertical="center"/>
      <protection locked="0"/>
    </xf>
    <xf numFmtId="0" fontId="0" fillId="0" borderId="24" xfId="0" applyBorder="1" applyAlignment="1" applyProtection="1">
      <alignment horizontal="left" vertical="center"/>
    </xf>
    <xf numFmtId="0" fontId="0" fillId="0" borderId="0" xfId="0" applyBorder="1" applyAlignment="1" applyProtection="1">
      <alignment horizontal="left" vertical="center"/>
    </xf>
    <xf numFmtId="0" fontId="0" fillId="0" borderId="21" xfId="0" applyBorder="1" applyAlignment="1" applyProtection="1">
      <alignment horizontal="left" vertical="center"/>
    </xf>
    <xf numFmtId="0" fontId="0" fillId="0" borderId="52" xfId="0" applyBorder="1" applyAlignment="1" applyProtection="1">
      <alignment horizontal="distributed" vertical="center"/>
    </xf>
    <xf numFmtId="0" fontId="0" fillId="0" borderId="55" xfId="0" applyBorder="1" applyAlignment="1" applyProtection="1">
      <alignment horizontal="distributed" vertical="center"/>
    </xf>
    <xf numFmtId="0" fontId="0" fillId="0" borderId="58" xfId="0" applyBorder="1" applyAlignment="1" applyProtection="1">
      <alignment horizontal="distributed" vertical="center"/>
    </xf>
    <xf numFmtId="0" fontId="0" fillId="4" borderId="52" xfId="0" applyFont="1" applyFill="1" applyBorder="1" applyProtection="1">
      <alignment vertical="center"/>
      <protection locked="0"/>
    </xf>
    <xf numFmtId="0" fontId="0" fillId="4" borderId="55" xfId="0" applyFont="1" applyFill="1" applyBorder="1" applyProtection="1">
      <alignment vertical="center"/>
      <protection locked="0"/>
    </xf>
    <xf numFmtId="0" fontId="0" fillId="4" borderId="58" xfId="0" applyFont="1" applyFill="1" applyBorder="1" applyProtection="1">
      <alignment vertical="center"/>
      <protection locked="0"/>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xf numFmtId="0" fontId="0" fillId="0" borderId="8" xfId="0" applyBorder="1" applyAlignment="1" applyProtection="1">
      <alignment horizontal="distributed" vertical="center"/>
    </xf>
    <xf numFmtId="0" fontId="8" fillId="4" borderId="3" xfId="0" applyFont="1" applyFill="1" applyBorder="1" applyProtection="1">
      <alignment vertical="center"/>
      <protection locked="0"/>
    </xf>
    <xf numFmtId="0" fontId="8" fillId="4" borderId="4" xfId="0" applyFont="1" applyFill="1" applyBorder="1" applyProtection="1">
      <alignment vertical="center"/>
      <protection locked="0"/>
    </xf>
    <xf numFmtId="0" fontId="8" fillId="0" borderId="4" xfId="0" applyFont="1" applyFill="1" applyBorder="1" applyProtection="1">
      <alignment vertical="center"/>
    </xf>
    <xf numFmtId="0" fontId="8" fillId="0" borderId="3" xfId="0" applyFont="1" applyFill="1" applyBorder="1" applyProtection="1">
      <alignment vertical="center"/>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0" fillId="0" borderId="1" xfId="0" applyFill="1" applyBorder="1" applyProtection="1">
      <alignment vertical="center"/>
    </xf>
    <xf numFmtId="0" fontId="0" fillId="4" borderId="1" xfId="0" applyFill="1" applyBorder="1" applyProtection="1">
      <alignment vertical="center"/>
      <protection locked="0"/>
    </xf>
    <xf numFmtId="0" fontId="0" fillId="0" borderId="65" xfId="0" applyFont="1" applyBorder="1" applyAlignment="1">
      <alignment horizontal="left" vertical="center" wrapText="1"/>
    </xf>
    <xf numFmtId="0" fontId="0" fillId="0" borderId="69" xfId="0" applyFont="1" applyBorder="1" applyAlignment="1">
      <alignment horizontal="left" vertical="center" wrapText="1"/>
    </xf>
    <xf numFmtId="0" fontId="0" fillId="0" borderId="76" xfId="0" applyFont="1" applyBorder="1" applyAlignment="1">
      <alignment horizontal="left" vertical="center" wrapText="1"/>
    </xf>
    <xf numFmtId="0" fontId="23" fillId="0" borderId="66"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77" xfId="0" applyFont="1" applyBorder="1" applyAlignment="1">
      <alignment horizontal="center" vertical="center" wrapText="1"/>
    </xf>
    <xf numFmtId="0" fontId="0" fillId="0" borderId="67" xfId="0" applyFont="1" applyBorder="1" applyAlignment="1">
      <alignment horizontal="right" vertical="center" wrapText="1"/>
    </xf>
    <xf numFmtId="0" fontId="0" fillId="0" borderId="71" xfId="0" applyFont="1" applyBorder="1" applyAlignment="1">
      <alignment horizontal="right" vertical="center" wrapText="1"/>
    </xf>
    <xf numFmtId="0" fontId="0" fillId="0" borderId="78" xfId="0" applyFont="1" applyBorder="1" applyAlignment="1">
      <alignment horizontal="right" vertical="center" wrapText="1"/>
    </xf>
    <xf numFmtId="0" fontId="0" fillId="0" borderId="0" xfId="0" applyFont="1" applyBorder="1" applyAlignment="1">
      <alignment horizontal="left" vertical="distributed" wrapText="1"/>
    </xf>
    <xf numFmtId="0" fontId="0" fillId="0" borderId="1" xfId="0" applyFont="1" applyBorder="1" applyAlignment="1">
      <alignment horizontal="left" vertical="distributed" wrapText="1"/>
    </xf>
    <xf numFmtId="0" fontId="0"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23" fillId="0" borderId="63"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74" xfId="0" applyFont="1" applyBorder="1" applyAlignment="1">
      <alignment horizontal="justify" vertical="center" wrapText="1"/>
    </xf>
    <xf numFmtId="0" fontId="23" fillId="0" borderId="64" xfId="0" applyFont="1" applyBorder="1" applyAlignment="1">
      <alignment horizontal="justify" vertical="center" wrapText="1"/>
    </xf>
    <xf numFmtId="0" fontId="23" fillId="0" borderId="68" xfId="0" applyFont="1" applyBorder="1" applyAlignment="1">
      <alignment horizontal="justify" vertical="center" wrapText="1"/>
    </xf>
    <xf numFmtId="0" fontId="23" fillId="0" borderId="75" xfId="0" applyFont="1" applyBorder="1" applyAlignment="1">
      <alignment horizontal="justify" vertical="center" wrapText="1"/>
    </xf>
    <xf numFmtId="0" fontId="0"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49" xfId="0" applyFont="1" applyBorder="1" applyAlignment="1">
      <alignment horizontal="left" vertical="center" wrapText="1"/>
    </xf>
    <xf numFmtId="0" fontId="0" fillId="0" borderId="60" xfId="0" applyFont="1" applyBorder="1" applyAlignment="1">
      <alignment horizontal="left"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23" fillId="0" borderId="37" xfId="0" applyFont="1" applyBorder="1" applyAlignment="1">
      <alignment horizontal="left" vertical="center" wrapText="1" indent="1"/>
    </xf>
    <xf numFmtId="0" fontId="23" fillId="0" borderId="73" xfId="0" applyFont="1" applyBorder="1" applyAlignment="1">
      <alignment horizontal="left" vertical="center" wrapText="1" indent="1"/>
    </xf>
    <xf numFmtId="0" fontId="0" fillId="0" borderId="8" xfId="0" applyFont="1" applyBorder="1" applyAlignment="1">
      <alignment horizontal="justify" vertical="center" wrapText="1"/>
    </xf>
    <xf numFmtId="0" fontId="21" fillId="0" borderId="0" xfId="0" applyFont="1" applyAlignment="1">
      <alignment horizontal="center" vertical="center"/>
    </xf>
    <xf numFmtId="0" fontId="0" fillId="0" borderId="72" xfId="0" applyFont="1" applyBorder="1" applyAlignment="1">
      <alignment horizontal="center" vertical="center"/>
    </xf>
    <xf numFmtId="0" fontId="0" fillId="0" borderId="0" xfId="0" applyFont="1" applyBorder="1" applyAlignment="1">
      <alignment horizontal="left" vertical="center" wrapText="1"/>
    </xf>
    <xf numFmtId="49" fontId="8" fillId="0" borderId="3" xfId="0" applyNumberFormat="1" applyFont="1" applyBorder="1">
      <alignment vertical="center"/>
    </xf>
    <xf numFmtId="49" fontId="8" fillId="0" borderId="4" xfId="0" applyNumberFormat="1" applyFont="1" applyBorder="1">
      <alignment vertical="center"/>
    </xf>
    <xf numFmtId="0" fontId="8" fillId="0" borderId="4" xfId="0" applyFont="1" applyBorder="1" applyAlignment="1">
      <alignment horizontal="distributed" vertical="center"/>
    </xf>
    <xf numFmtId="0" fontId="8" fillId="0" borderId="8" xfId="0" applyFont="1" applyBorder="1" applyAlignment="1">
      <alignment horizontal="distributed" vertical="center"/>
    </xf>
    <xf numFmtId="0" fontId="17" fillId="0" borderId="48" xfId="0" applyFont="1" applyBorder="1">
      <alignment vertical="center"/>
    </xf>
    <xf numFmtId="0" fontId="17" fillId="0" borderId="41" xfId="0" applyFont="1" applyBorder="1">
      <alignment vertical="center"/>
    </xf>
    <xf numFmtId="0" fontId="8" fillId="0" borderId="4" xfId="0" applyFont="1" applyBorder="1">
      <alignment vertical="center"/>
    </xf>
    <xf numFmtId="0" fontId="17" fillId="0" borderId="60" xfId="0" applyFont="1" applyBorder="1">
      <alignment vertical="center"/>
    </xf>
    <xf numFmtId="0" fontId="17" fillId="0" borderId="50" xfId="0" applyFont="1" applyBorder="1">
      <alignment vertical="center"/>
    </xf>
    <xf numFmtId="0" fontId="8" fillId="0" borderId="49" xfId="0" applyFont="1" applyBorder="1" applyAlignment="1">
      <alignment horizontal="right" vertical="center"/>
    </xf>
    <xf numFmtId="0" fontId="8" fillId="0" borderId="1" xfId="0" applyFont="1" applyBorder="1" applyAlignment="1">
      <alignment horizontal="right" vertical="center"/>
    </xf>
    <xf numFmtId="0" fontId="8" fillId="0" borderId="49" xfId="0" applyFont="1" applyBorder="1">
      <alignment vertical="center"/>
    </xf>
    <xf numFmtId="0" fontId="8" fillId="0" borderId="60" xfId="0" applyFont="1" applyBorder="1">
      <alignment vertical="center"/>
    </xf>
    <xf numFmtId="0" fontId="8" fillId="0" borderId="1" xfId="0" applyFont="1" applyBorder="1">
      <alignment vertical="center"/>
    </xf>
    <xf numFmtId="0" fontId="8" fillId="0" borderId="50" xfId="0" applyFont="1" applyBorder="1">
      <alignment vertical="center"/>
    </xf>
    <xf numFmtId="0" fontId="8" fillId="0" borderId="0" xfId="0" applyFont="1" applyAlignment="1">
      <alignment vertical="center" shrinkToFit="1"/>
    </xf>
    <xf numFmtId="0" fontId="8" fillId="0" borderId="0" xfId="0" applyFont="1" applyAlignment="1">
      <alignment horizontal="center" vertical="center"/>
    </xf>
    <xf numFmtId="0" fontId="17" fillId="0" borderId="2" xfId="0" applyFont="1" applyBorder="1" applyAlignment="1">
      <alignment horizontal="center" vertical="center"/>
    </xf>
    <xf numFmtId="0" fontId="0" fillId="0" borderId="48" xfId="0" applyBorder="1">
      <alignment vertical="center"/>
    </xf>
    <xf numFmtId="0" fontId="0" fillId="0" borderId="49" xfId="0" applyBorder="1">
      <alignment vertical="center"/>
    </xf>
    <xf numFmtId="0" fontId="0" fillId="0" borderId="60" xfId="0" applyBorder="1">
      <alignment vertical="center"/>
    </xf>
    <xf numFmtId="0" fontId="0" fillId="0" borderId="41" xfId="0" applyBorder="1">
      <alignment vertical="center"/>
    </xf>
    <xf numFmtId="0" fontId="0" fillId="0" borderId="1" xfId="0" applyBorder="1">
      <alignment vertical="center"/>
    </xf>
    <xf numFmtId="0" fontId="0" fillId="0" borderId="50" xfId="0" applyBorder="1">
      <alignment vertical="center"/>
    </xf>
    <xf numFmtId="0" fontId="17" fillId="0" borderId="3" xfId="0" applyFont="1" applyBorder="1">
      <alignment vertical="center"/>
    </xf>
    <xf numFmtId="0" fontId="17" fillId="0" borderId="4" xfId="0" applyFont="1" applyBorder="1">
      <alignment vertical="center"/>
    </xf>
    <xf numFmtId="0" fontId="17" fillId="0" borderId="8" xfId="0" applyFont="1" applyBorder="1">
      <alignment vertical="center"/>
    </xf>
    <xf numFmtId="0" fontId="0" fillId="0" borderId="0" xfId="0">
      <alignment vertical="center"/>
    </xf>
    <xf numFmtId="0" fontId="17" fillId="0" borderId="2" xfId="0" applyFont="1" applyBorder="1">
      <alignment vertical="center"/>
    </xf>
    <xf numFmtId="0" fontId="8" fillId="0" borderId="36" xfId="0" applyFont="1" applyBorder="1" applyAlignment="1" applyProtection="1">
      <alignment vertical="center" shrinkToFit="1"/>
      <protection locked="0"/>
    </xf>
    <xf numFmtId="0" fontId="0" fillId="4" borderId="3" xfId="0" applyFill="1" applyBorder="1" applyProtection="1">
      <alignment vertical="center"/>
      <protection locked="0"/>
    </xf>
    <xf numFmtId="0" fontId="0" fillId="0" borderId="0" xfId="0" applyAlignment="1">
      <alignment horizontal="right" vertical="center"/>
    </xf>
    <xf numFmtId="0" fontId="0" fillId="0" borderId="49" xfId="0" applyFont="1" applyBorder="1" applyAlignment="1">
      <alignment horizontal="distributed" vertical="center"/>
    </xf>
    <xf numFmtId="0" fontId="0" fillId="0" borderId="1" xfId="0" applyFont="1" applyBorder="1" applyAlignment="1">
      <alignment horizontal="distributed" vertical="center"/>
    </xf>
    <xf numFmtId="0" fontId="8" fillId="0" borderId="0" xfId="0" applyFont="1" applyBorder="1" applyAlignment="1">
      <alignment vertical="center" wrapText="1" shrinkToFit="1"/>
    </xf>
    <xf numFmtId="0" fontId="8" fillId="0" borderId="21" xfId="0" applyFont="1" applyBorder="1" applyAlignment="1">
      <alignment vertical="center" wrapText="1" shrinkToFit="1"/>
    </xf>
    <xf numFmtId="0" fontId="17" fillId="0" borderId="2" xfId="0" applyFont="1" applyBorder="1" applyAlignment="1" applyProtection="1">
      <alignment horizontal="center" vertical="center"/>
      <protection locked="0"/>
    </xf>
    <xf numFmtId="0" fontId="8" fillId="0" borderId="83" xfId="0" applyFont="1" applyBorder="1" applyAlignment="1">
      <alignment horizontal="center" vertical="center"/>
    </xf>
    <xf numFmtId="0" fontId="8" fillId="0" borderId="85" xfId="0" applyFont="1" applyBorder="1" applyAlignment="1">
      <alignment horizontal="center" vertical="center"/>
    </xf>
    <xf numFmtId="0" fontId="0" fillId="0" borderId="4" xfId="0" applyFont="1" applyBorder="1" applyAlignment="1">
      <alignment horizontal="distributed"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6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50" xfId="0" applyFont="1" applyBorder="1" applyAlignment="1">
      <alignment horizontal="center" vertical="center"/>
    </xf>
    <xf numFmtId="0" fontId="0" fillId="0" borderId="4" xfId="0" applyFont="1" applyBorder="1" applyAlignment="1">
      <alignment horizontal="right" vertical="center"/>
    </xf>
    <xf numFmtId="0" fontId="26" fillId="0" borderId="61" xfId="0" applyFont="1" applyBorder="1" applyAlignment="1">
      <alignment horizontal="right" vertical="center"/>
    </xf>
    <xf numFmtId="0" fontId="26" fillId="0" borderId="80" xfId="0" applyFont="1" applyBorder="1" applyAlignment="1">
      <alignment horizontal="right" vertical="center"/>
    </xf>
    <xf numFmtId="0" fontId="26" fillId="0" borderId="82" xfId="0" applyFont="1" applyBorder="1" applyAlignment="1">
      <alignment horizontal="right" vertical="center"/>
    </xf>
    <xf numFmtId="0" fontId="26" fillId="0" borderId="84" xfId="0" applyFont="1" applyBorder="1" applyAlignment="1">
      <alignment horizontal="right" vertical="center"/>
    </xf>
    <xf numFmtId="38" fontId="0" fillId="4" borderId="8" xfId="2" applyFont="1" applyFill="1" applyBorder="1" applyProtection="1">
      <alignment vertical="center"/>
      <protection locked="0"/>
    </xf>
    <xf numFmtId="38" fontId="0" fillId="0" borderId="4" xfId="2" applyFont="1" applyFill="1" applyBorder="1" applyProtection="1">
      <alignment vertical="center"/>
    </xf>
    <xf numFmtId="0" fontId="0" fillId="0" borderId="48" xfId="0" applyBorder="1" applyAlignment="1" applyProtection="1">
      <alignment horizontal="distributed" vertical="center"/>
    </xf>
    <xf numFmtId="0" fontId="0" fillId="0" borderId="49" xfId="0" applyBorder="1" applyAlignment="1" applyProtection="1">
      <alignment horizontal="distributed" vertical="center"/>
    </xf>
    <xf numFmtId="0" fontId="8" fillId="0" borderId="0" xfId="0" applyFont="1" applyAlignment="1">
      <alignment horizontal="distributed" vertical="top"/>
    </xf>
    <xf numFmtId="0" fontId="8" fillId="0" borderId="0" xfId="0" applyFont="1" applyAlignment="1">
      <alignment horizontal="left" vertical="distributed" wrapText="1"/>
    </xf>
    <xf numFmtId="0" fontId="8" fillId="0" borderId="0" xfId="0" applyFont="1" applyAlignment="1">
      <alignment horizontal="distributed" vertical="center"/>
    </xf>
    <xf numFmtId="0" fontId="17" fillId="0" borderId="0" xfId="0" applyFont="1" applyAlignment="1">
      <alignment horizontal="left" vertical="center"/>
    </xf>
    <xf numFmtId="0" fontId="27" fillId="0" borderId="0" xfId="0" applyFont="1" applyAlignment="1">
      <alignment horizontal="center" vertical="center"/>
    </xf>
    <xf numFmtId="0" fontId="8" fillId="0" borderId="0" xfId="0" applyFont="1" applyAlignment="1">
      <alignment horizontal="left" vertical="center"/>
    </xf>
    <xf numFmtId="0" fontId="0" fillId="0" borderId="61" xfId="0" applyFont="1" applyBorder="1" applyAlignment="1">
      <alignment horizontal="left" vertical="center" wrapText="1"/>
    </xf>
    <xf numFmtId="0" fontId="0" fillId="0" borderId="79" xfId="0" applyFont="1" applyBorder="1" applyAlignment="1">
      <alignment horizontal="left" vertical="center" wrapText="1"/>
    </xf>
    <xf numFmtId="0" fontId="0" fillId="0" borderId="70" xfId="0" applyFont="1" applyBorder="1" applyAlignment="1">
      <alignment horizontal="center" vertical="center"/>
    </xf>
    <xf numFmtId="0" fontId="0" fillId="0" borderId="0" xfId="0" applyFont="1" applyAlignment="1">
      <alignment horizontal="left" vertical="center" indent="1"/>
    </xf>
    <xf numFmtId="0" fontId="0" fillId="0" borderId="72" xfId="0" applyBorder="1" applyAlignment="1">
      <alignment horizontal="left" vertical="center"/>
    </xf>
    <xf numFmtId="0" fontId="0" fillId="0" borderId="0" xfId="0" applyAlignment="1">
      <alignment horizontal="left"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26" fillId="0" borderId="5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2" xfId="0" applyFont="1" applyBorder="1" applyAlignment="1">
      <alignment horizontal="justify" vertical="center" wrapText="1"/>
    </xf>
    <xf numFmtId="0" fontId="26" fillId="0" borderId="0" xfId="0" applyFont="1" applyAlignment="1">
      <alignment horizontal="left" vertical="center"/>
    </xf>
    <xf numFmtId="0" fontId="16" fillId="0" borderId="0" xfId="0" applyFont="1" applyAlignment="1">
      <alignment horizontal="left" vertical="center"/>
    </xf>
    <xf numFmtId="0" fontId="26" fillId="0" borderId="2"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0" xfId="0" applyFont="1" applyAlignment="1">
      <alignment horizontal="center" vertical="center"/>
    </xf>
    <xf numFmtId="0" fontId="0" fillId="0" borderId="0" xfId="0" applyBorder="1" applyAlignment="1">
      <alignment horizontal="center" vertical="center"/>
    </xf>
  </cellXfs>
  <cellStyles count="5">
    <cellStyle name="ハイパーリンク" xfId="1" builtinId="8"/>
    <cellStyle name="桁区切り" xfId="2" builtinId="6"/>
    <cellStyle name="標準" xfId="0" builtinId="0"/>
    <cellStyle name="標準 2 2" xfId="3"/>
    <cellStyle name="標準 4" xfId="4"/>
  </cellStyles>
  <dxfs count="5">
    <dxf>
      <font>
        <color indexed="10"/>
      </font>
    </dxf>
    <dxf>
      <font>
        <color indexed="9"/>
      </font>
      <fill>
        <patternFill patternType="none">
          <bgColor indexed="6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114300</xdr:rowOff>
    </xdr:from>
    <xdr:to>
      <xdr:col>3</xdr:col>
      <xdr:colOff>666750</xdr:colOff>
      <xdr:row>3</xdr:row>
      <xdr:rowOff>0</xdr:rowOff>
    </xdr:to>
    <xdr:sp macro="" textlink="">
      <xdr:nvSpPr>
        <xdr:cNvPr id="2" name="オートシェイプ 1">
          <a:extLst>
            <a:ext uri="{FF2B5EF4-FFF2-40B4-BE49-F238E27FC236}">
              <a16:creationId xmlns:a16="http://schemas.microsoft.com/office/drawing/2014/main" id="{00000000-0008-0000-0000-000002000000}"/>
            </a:ext>
          </a:extLst>
        </xdr:cNvPr>
        <xdr:cNvSpPr>
          <a:spLocks noChangeArrowheads="1"/>
        </xdr:cNvSpPr>
      </xdr:nvSpPr>
      <xdr:spPr>
        <a:xfrm>
          <a:off x="66675" y="361950"/>
          <a:ext cx="2152650" cy="495300"/>
        </a:xfrm>
        <a:prstGeom prst="downArrowCallout">
          <a:avLst>
            <a:gd name="adj1" fmla="val 45406"/>
            <a:gd name="adj2" fmla="val 58098"/>
            <a:gd name="adj3" fmla="val 15959"/>
            <a:gd name="adj4" fmla="val 6150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名称をクリックしてください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119064</xdr:colOff>
      <xdr:row>8</xdr:row>
      <xdr:rowOff>95252</xdr:rowOff>
    </xdr:from>
    <xdr:to>
      <xdr:col>41</xdr:col>
      <xdr:colOff>23812</xdr:colOff>
      <xdr:row>10</xdr:row>
      <xdr:rowOff>71438</xdr:rowOff>
    </xdr:to>
    <xdr:sp macro="" textlink="">
      <xdr:nvSpPr>
        <xdr:cNvPr id="4" name="四角形吹き出し 3"/>
        <xdr:cNvSpPr/>
      </xdr:nvSpPr>
      <xdr:spPr>
        <a:xfrm>
          <a:off x="5953127" y="1107283"/>
          <a:ext cx="904873" cy="309561"/>
        </a:xfrm>
        <a:prstGeom prst="wedgeRectCallout">
          <a:avLst>
            <a:gd name="adj1" fmla="val -43666"/>
            <a:gd name="adj2" fmla="val -7759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26</xdr:col>
      <xdr:colOff>47626</xdr:colOff>
      <xdr:row>8</xdr:row>
      <xdr:rowOff>59533</xdr:rowOff>
    </xdr:from>
    <xdr:to>
      <xdr:col>59</xdr:col>
      <xdr:colOff>83344</xdr:colOff>
      <xdr:row>11</xdr:row>
      <xdr:rowOff>11907</xdr:rowOff>
    </xdr:to>
    <xdr:sp macro="" textlink="">
      <xdr:nvSpPr>
        <xdr:cNvPr id="2" name="四角形吹き出し 1"/>
        <xdr:cNvSpPr/>
      </xdr:nvSpPr>
      <xdr:spPr>
        <a:xfrm>
          <a:off x="4381501" y="1071564"/>
          <a:ext cx="5536406" cy="452437"/>
        </a:xfrm>
        <a:prstGeom prst="wedgeRectCallout">
          <a:avLst>
            <a:gd name="adj1" fmla="val -53343"/>
            <a:gd name="adj2" fmla="val -4297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39</xdr:col>
      <xdr:colOff>47625</xdr:colOff>
      <xdr:row>1</xdr:row>
      <xdr:rowOff>23813</xdr:rowOff>
    </xdr:from>
    <xdr:to>
      <xdr:col>61</xdr:col>
      <xdr:colOff>107157</xdr:colOff>
      <xdr:row>7</xdr:row>
      <xdr:rowOff>95251</xdr:rowOff>
    </xdr:to>
    <xdr:sp macro="" textlink="">
      <xdr:nvSpPr>
        <xdr:cNvPr id="3" name="四角形吹き出し 2"/>
        <xdr:cNvSpPr/>
      </xdr:nvSpPr>
      <xdr:spPr>
        <a:xfrm>
          <a:off x="6548438" y="59532"/>
          <a:ext cx="3726657" cy="881063"/>
        </a:xfrm>
        <a:prstGeom prst="wedgeRectCallout">
          <a:avLst>
            <a:gd name="adj1" fmla="val -63411"/>
            <a:gd name="adj2" fmla="val 1995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17</xdr:row>
      <xdr:rowOff>0</xdr:rowOff>
    </xdr:from>
    <xdr:to>
      <xdr:col>13</xdr:col>
      <xdr:colOff>142875</xdr:colOff>
      <xdr:row>20</xdr:row>
      <xdr:rowOff>105410</xdr:rowOff>
    </xdr:to>
    <xdr:sp macro="" textlink="">
      <xdr:nvSpPr>
        <xdr:cNvPr id="2" name="Oval 3">
          <a:extLst>
            <a:ext uri="{FF2B5EF4-FFF2-40B4-BE49-F238E27FC236}">
              <a16:creationId xmlns:a16="http://schemas.microsoft.com/office/drawing/2014/main" id="{00000000-0008-0000-0200-000002000000}"/>
            </a:ext>
          </a:extLst>
        </xdr:cNvPr>
        <xdr:cNvSpPr>
          <a:spLocks noChangeArrowheads="1"/>
        </xdr:cNvSpPr>
      </xdr:nvSpPr>
      <xdr:spPr>
        <a:xfrm>
          <a:off x="1400175" y="3116580"/>
          <a:ext cx="847725" cy="8712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95250</xdr:colOff>
      <xdr:row>8</xdr:row>
      <xdr:rowOff>47625</xdr:rowOff>
    </xdr:from>
    <xdr:to>
      <xdr:col>47</xdr:col>
      <xdr:colOff>83341</xdr:colOff>
      <xdr:row>12</xdr:row>
      <xdr:rowOff>154781</xdr:rowOff>
    </xdr:to>
    <xdr:sp macro="" textlink="">
      <xdr:nvSpPr>
        <xdr:cNvPr id="3" name="四角形吹き出し 2"/>
        <xdr:cNvSpPr/>
      </xdr:nvSpPr>
      <xdr:spPr>
        <a:xfrm>
          <a:off x="5429250" y="1440656"/>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34</xdr:col>
      <xdr:colOff>35719</xdr:colOff>
      <xdr:row>1</xdr:row>
      <xdr:rowOff>59532</xdr:rowOff>
    </xdr:from>
    <xdr:to>
      <xdr:col>56</xdr:col>
      <xdr:colOff>95251</xdr:colOff>
      <xdr:row>5</xdr:row>
      <xdr:rowOff>178595</xdr:rowOff>
    </xdr:to>
    <xdr:sp macro="" textlink="">
      <xdr:nvSpPr>
        <xdr:cNvPr id="4" name="四角形吹き出し 3"/>
        <xdr:cNvSpPr/>
      </xdr:nvSpPr>
      <xdr:spPr>
        <a:xfrm>
          <a:off x="5703094" y="119063"/>
          <a:ext cx="3726657" cy="881063"/>
        </a:xfrm>
        <a:prstGeom prst="wedgeRectCallout">
          <a:avLst>
            <a:gd name="adj1" fmla="val -63411"/>
            <a:gd name="adj2" fmla="val 1995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57150</xdr:colOff>
      <xdr:row>13</xdr:row>
      <xdr:rowOff>171450</xdr:rowOff>
    </xdr:from>
    <xdr:to>
      <xdr:col>14</xdr:col>
      <xdr:colOff>95250</xdr:colOff>
      <xdr:row>16</xdr:row>
      <xdr:rowOff>218440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a:xfrm>
          <a:off x="1514475" y="2472690"/>
          <a:ext cx="847725" cy="84709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95250</xdr:colOff>
      <xdr:row>2</xdr:row>
      <xdr:rowOff>130968</xdr:rowOff>
    </xdr:from>
    <xdr:to>
      <xdr:col>47</xdr:col>
      <xdr:colOff>83341</xdr:colOff>
      <xdr:row>7</xdr:row>
      <xdr:rowOff>47624</xdr:rowOff>
    </xdr:to>
    <xdr:sp macro="" textlink="">
      <xdr:nvSpPr>
        <xdr:cNvPr id="3" name="四角形吹き出し 2"/>
        <xdr:cNvSpPr/>
      </xdr:nvSpPr>
      <xdr:spPr>
        <a:xfrm>
          <a:off x="5429250" y="380999"/>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28575</xdr:colOff>
      <xdr:row>18</xdr:row>
      <xdr:rowOff>133350</xdr:rowOff>
    </xdr:from>
    <xdr:to>
      <xdr:col>17</xdr:col>
      <xdr:colOff>66675</xdr:colOff>
      <xdr:row>21</xdr:row>
      <xdr:rowOff>238125</xdr:rowOff>
    </xdr:to>
    <xdr:sp macro="" textlink="">
      <xdr:nvSpPr>
        <xdr:cNvPr id="2" name="Oval 3">
          <a:extLst>
            <a:ext uri="{FF2B5EF4-FFF2-40B4-BE49-F238E27FC236}">
              <a16:creationId xmlns:a16="http://schemas.microsoft.com/office/drawing/2014/main" id="{00000000-0008-0000-0600-000002000000}"/>
            </a:ext>
          </a:extLst>
        </xdr:cNvPr>
        <xdr:cNvSpPr>
          <a:spLocks noChangeArrowheads="1"/>
        </xdr:cNvSpPr>
      </xdr:nvSpPr>
      <xdr:spPr>
        <a:xfrm>
          <a:off x="1971675" y="3413760"/>
          <a:ext cx="847725" cy="87058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83344</xdr:colOff>
      <xdr:row>2</xdr:row>
      <xdr:rowOff>35718</xdr:rowOff>
    </xdr:from>
    <xdr:to>
      <xdr:col>47</xdr:col>
      <xdr:colOff>71435</xdr:colOff>
      <xdr:row>6</xdr:row>
      <xdr:rowOff>142874</xdr:rowOff>
    </xdr:to>
    <xdr:sp macro="" textlink="">
      <xdr:nvSpPr>
        <xdr:cNvPr id="3" name="四角形吹き出し 2"/>
        <xdr:cNvSpPr/>
      </xdr:nvSpPr>
      <xdr:spPr>
        <a:xfrm>
          <a:off x="5417344" y="285749"/>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33</xdr:col>
      <xdr:colOff>59531</xdr:colOff>
      <xdr:row>10</xdr:row>
      <xdr:rowOff>59531</xdr:rowOff>
    </xdr:from>
    <xdr:to>
      <xdr:col>55</xdr:col>
      <xdr:colOff>119063</xdr:colOff>
      <xdr:row>14</xdr:row>
      <xdr:rowOff>178594</xdr:rowOff>
    </xdr:to>
    <xdr:sp macro="" textlink="">
      <xdr:nvSpPr>
        <xdr:cNvPr id="4" name="四角形吹き出し 3"/>
        <xdr:cNvSpPr/>
      </xdr:nvSpPr>
      <xdr:spPr>
        <a:xfrm>
          <a:off x="5560219" y="1833562"/>
          <a:ext cx="3726657" cy="881063"/>
        </a:xfrm>
        <a:prstGeom prst="wedgeRectCallout">
          <a:avLst>
            <a:gd name="adj1" fmla="val -60216"/>
            <a:gd name="adj2" fmla="val -4761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H18"/>
  <sheetViews>
    <sheetView tabSelected="1" view="pageBreakPreview" topLeftCell="B1" zoomScaleSheetLayoutView="100" workbookViewId="0">
      <selection activeCell="F1" sqref="F1"/>
    </sheetView>
  </sheetViews>
  <sheetFormatPr defaultRowHeight="13.5" outlineLevelRow="1" x14ac:dyDescent="0.15"/>
  <cols>
    <col min="1" max="1" width="9" hidden="1" customWidth="1"/>
    <col min="2" max="2" width="4.25" style="1" customWidth="1"/>
    <col min="3" max="3" width="16.125" style="2" customWidth="1"/>
    <col min="4" max="4" width="52.625" style="2" customWidth="1"/>
    <col min="5" max="5" width="18.75" customWidth="1"/>
    <col min="256" max="256" width="9" hidden="1" customWidth="1"/>
    <col min="257" max="257" width="4.25" customWidth="1"/>
    <col min="258" max="258" width="16.125" customWidth="1"/>
    <col min="259" max="259" width="52.625" customWidth="1"/>
    <col min="260" max="260" width="18.75" customWidth="1"/>
    <col min="512" max="512" width="9" hidden="1" customWidth="1"/>
    <col min="513" max="513" width="4.25" customWidth="1"/>
    <col min="514" max="514" width="16.125" customWidth="1"/>
    <col min="515" max="515" width="52.625" customWidth="1"/>
    <col min="516" max="516" width="18.75" customWidth="1"/>
    <col min="768" max="768" width="9" hidden="1" customWidth="1"/>
    <col min="769" max="769" width="4.25" customWidth="1"/>
    <col min="770" max="770" width="16.125" customWidth="1"/>
    <col min="771" max="771" width="52.625" customWidth="1"/>
    <col min="772" max="772" width="18.75" customWidth="1"/>
    <col min="1024" max="1024" width="9" hidden="1" customWidth="1"/>
    <col min="1025" max="1025" width="4.25" customWidth="1"/>
    <col min="1026" max="1026" width="16.125" customWidth="1"/>
    <col min="1027" max="1027" width="52.625" customWidth="1"/>
    <col min="1028" max="1028" width="18.75" customWidth="1"/>
    <col min="1280" max="1280" width="9" hidden="1" customWidth="1"/>
    <col min="1281" max="1281" width="4.25" customWidth="1"/>
    <col min="1282" max="1282" width="16.125" customWidth="1"/>
    <col min="1283" max="1283" width="52.625" customWidth="1"/>
    <col min="1284" max="1284" width="18.75" customWidth="1"/>
    <col min="1536" max="1536" width="9" hidden="1" customWidth="1"/>
    <col min="1537" max="1537" width="4.25" customWidth="1"/>
    <col min="1538" max="1538" width="16.125" customWidth="1"/>
    <col min="1539" max="1539" width="52.625" customWidth="1"/>
    <col min="1540" max="1540" width="18.75" customWidth="1"/>
    <col min="1792" max="1792" width="9" hidden="1" customWidth="1"/>
    <col min="1793" max="1793" width="4.25" customWidth="1"/>
    <col min="1794" max="1794" width="16.125" customWidth="1"/>
    <col min="1795" max="1795" width="52.625" customWidth="1"/>
    <col min="1796" max="1796" width="18.75" customWidth="1"/>
    <col min="2048" max="2048" width="9" hidden="1" customWidth="1"/>
    <col min="2049" max="2049" width="4.25" customWidth="1"/>
    <col min="2050" max="2050" width="16.125" customWidth="1"/>
    <col min="2051" max="2051" width="52.625" customWidth="1"/>
    <col min="2052" max="2052" width="18.75" customWidth="1"/>
    <col min="2304" max="2304" width="9" hidden="1" customWidth="1"/>
    <col min="2305" max="2305" width="4.25" customWidth="1"/>
    <col min="2306" max="2306" width="16.125" customWidth="1"/>
    <col min="2307" max="2307" width="52.625" customWidth="1"/>
    <col min="2308" max="2308" width="18.75" customWidth="1"/>
    <col min="2560" max="2560" width="9" hidden="1" customWidth="1"/>
    <col min="2561" max="2561" width="4.25" customWidth="1"/>
    <col min="2562" max="2562" width="16.125" customWidth="1"/>
    <col min="2563" max="2563" width="52.625" customWidth="1"/>
    <col min="2564" max="2564" width="18.75" customWidth="1"/>
    <col min="2816" max="2816" width="9" hidden="1" customWidth="1"/>
    <col min="2817" max="2817" width="4.25" customWidth="1"/>
    <col min="2818" max="2818" width="16.125" customWidth="1"/>
    <col min="2819" max="2819" width="52.625" customWidth="1"/>
    <col min="2820" max="2820" width="18.75" customWidth="1"/>
    <col min="3072" max="3072" width="9" hidden="1" customWidth="1"/>
    <col min="3073" max="3073" width="4.25" customWidth="1"/>
    <col min="3074" max="3074" width="16.125" customWidth="1"/>
    <col min="3075" max="3075" width="52.625" customWidth="1"/>
    <col min="3076" max="3076" width="18.75" customWidth="1"/>
    <col min="3328" max="3328" width="9" hidden="1" customWidth="1"/>
    <col min="3329" max="3329" width="4.25" customWidth="1"/>
    <col min="3330" max="3330" width="16.125" customWidth="1"/>
    <col min="3331" max="3331" width="52.625" customWidth="1"/>
    <col min="3332" max="3332" width="18.75" customWidth="1"/>
    <col min="3584" max="3584" width="9" hidden="1" customWidth="1"/>
    <col min="3585" max="3585" width="4.25" customWidth="1"/>
    <col min="3586" max="3586" width="16.125" customWidth="1"/>
    <col min="3587" max="3587" width="52.625" customWidth="1"/>
    <col min="3588" max="3588" width="18.75" customWidth="1"/>
    <col min="3840" max="3840" width="9" hidden="1" customWidth="1"/>
    <col min="3841" max="3841" width="4.25" customWidth="1"/>
    <col min="3842" max="3842" width="16.125" customWidth="1"/>
    <col min="3843" max="3843" width="52.625" customWidth="1"/>
    <col min="3844" max="3844" width="18.75" customWidth="1"/>
    <col min="4096" max="4096" width="9" hidden="1" customWidth="1"/>
    <col min="4097" max="4097" width="4.25" customWidth="1"/>
    <col min="4098" max="4098" width="16.125" customWidth="1"/>
    <col min="4099" max="4099" width="52.625" customWidth="1"/>
    <col min="4100" max="4100" width="18.75" customWidth="1"/>
    <col min="4352" max="4352" width="9" hidden="1" customWidth="1"/>
    <col min="4353" max="4353" width="4.25" customWidth="1"/>
    <col min="4354" max="4354" width="16.125" customWidth="1"/>
    <col min="4355" max="4355" width="52.625" customWidth="1"/>
    <col min="4356" max="4356" width="18.75" customWidth="1"/>
    <col min="4608" max="4608" width="9" hidden="1" customWidth="1"/>
    <col min="4609" max="4609" width="4.25" customWidth="1"/>
    <col min="4610" max="4610" width="16.125" customWidth="1"/>
    <col min="4611" max="4611" width="52.625" customWidth="1"/>
    <col min="4612" max="4612" width="18.75" customWidth="1"/>
    <col min="4864" max="4864" width="9" hidden="1" customWidth="1"/>
    <col min="4865" max="4865" width="4.25" customWidth="1"/>
    <col min="4866" max="4866" width="16.125" customWidth="1"/>
    <col min="4867" max="4867" width="52.625" customWidth="1"/>
    <col min="4868" max="4868" width="18.75" customWidth="1"/>
    <col min="5120" max="5120" width="9" hidden="1" customWidth="1"/>
    <col min="5121" max="5121" width="4.25" customWidth="1"/>
    <col min="5122" max="5122" width="16.125" customWidth="1"/>
    <col min="5123" max="5123" width="52.625" customWidth="1"/>
    <col min="5124" max="5124" width="18.75" customWidth="1"/>
    <col min="5376" max="5376" width="9" hidden="1" customWidth="1"/>
    <col min="5377" max="5377" width="4.25" customWidth="1"/>
    <col min="5378" max="5378" width="16.125" customWidth="1"/>
    <col min="5379" max="5379" width="52.625" customWidth="1"/>
    <col min="5380" max="5380" width="18.75" customWidth="1"/>
    <col min="5632" max="5632" width="9" hidden="1" customWidth="1"/>
    <col min="5633" max="5633" width="4.25" customWidth="1"/>
    <col min="5634" max="5634" width="16.125" customWidth="1"/>
    <col min="5635" max="5635" width="52.625" customWidth="1"/>
    <col min="5636" max="5636" width="18.75" customWidth="1"/>
    <col min="5888" max="5888" width="9" hidden="1" customWidth="1"/>
    <col min="5889" max="5889" width="4.25" customWidth="1"/>
    <col min="5890" max="5890" width="16.125" customWidth="1"/>
    <col min="5891" max="5891" width="52.625" customWidth="1"/>
    <col min="5892" max="5892" width="18.75" customWidth="1"/>
    <col min="6144" max="6144" width="9" hidden="1" customWidth="1"/>
    <col min="6145" max="6145" width="4.25" customWidth="1"/>
    <col min="6146" max="6146" width="16.125" customWidth="1"/>
    <col min="6147" max="6147" width="52.625" customWidth="1"/>
    <col min="6148" max="6148" width="18.75" customWidth="1"/>
    <col min="6400" max="6400" width="9" hidden="1" customWidth="1"/>
    <col min="6401" max="6401" width="4.25" customWidth="1"/>
    <col min="6402" max="6402" width="16.125" customWidth="1"/>
    <col min="6403" max="6403" width="52.625" customWidth="1"/>
    <col min="6404" max="6404" width="18.75" customWidth="1"/>
    <col min="6656" max="6656" width="9" hidden="1" customWidth="1"/>
    <col min="6657" max="6657" width="4.25" customWidth="1"/>
    <col min="6658" max="6658" width="16.125" customWidth="1"/>
    <col min="6659" max="6659" width="52.625" customWidth="1"/>
    <col min="6660" max="6660" width="18.75" customWidth="1"/>
    <col min="6912" max="6912" width="9" hidden="1" customWidth="1"/>
    <col min="6913" max="6913" width="4.25" customWidth="1"/>
    <col min="6914" max="6914" width="16.125" customWidth="1"/>
    <col min="6915" max="6915" width="52.625" customWidth="1"/>
    <col min="6916" max="6916" width="18.75" customWidth="1"/>
    <col min="7168" max="7168" width="9" hidden="1" customWidth="1"/>
    <col min="7169" max="7169" width="4.25" customWidth="1"/>
    <col min="7170" max="7170" width="16.125" customWidth="1"/>
    <col min="7171" max="7171" width="52.625" customWidth="1"/>
    <col min="7172" max="7172" width="18.75" customWidth="1"/>
    <col min="7424" max="7424" width="9" hidden="1" customWidth="1"/>
    <col min="7425" max="7425" width="4.25" customWidth="1"/>
    <col min="7426" max="7426" width="16.125" customWidth="1"/>
    <col min="7427" max="7427" width="52.625" customWidth="1"/>
    <col min="7428" max="7428" width="18.75" customWidth="1"/>
    <col min="7680" max="7680" width="9" hidden="1" customWidth="1"/>
    <col min="7681" max="7681" width="4.25" customWidth="1"/>
    <col min="7682" max="7682" width="16.125" customWidth="1"/>
    <col min="7683" max="7683" width="52.625" customWidth="1"/>
    <col min="7684" max="7684" width="18.75" customWidth="1"/>
    <col min="7936" max="7936" width="9" hidden="1" customWidth="1"/>
    <col min="7937" max="7937" width="4.25" customWidth="1"/>
    <col min="7938" max="7938" width="16.125" customWidth="1"/>
    <col min="7939" max="7939" width="52.625" customWidth="1"/>
    <col min="7940" max="7940" width="18.75" customWidth="1"/>
    <col min="8192" max="8192" width="9" hidden="1" customWidth="1"/>
    <col min="8193" max="8193" width="4.25" customWidth="1"/>
    <col min="8194" max="8194" width="16.125" customWidth="1"/>
    <col min="8195" max="8195" width="52.625" customWidth="1"/>
    <col min="8196" max="8196" width="18.75" customWidth="1"/>
    <col min="8448" max="8448" width="9" hidden="1" customWidth="1"/>
    <col min="8449" max="8449" width="4.25" customWidth="1"/>
    <col min="8450" max="8450" width="16.125" customWidth="1"/>
    <col min="8451" max="8451" width="52.625" customWidth="1"/>
    <col min="8452" max="8452" width="18.75" customWidth="1"/>
    <col min="8704" max="8704" width="9" hidden="1" customWidth="1"/>
    <col min="8705" max="8705" width="4.25" customWidth="1"/>
    <col min="8706" max="8706" width="16.125" customWidth="1"/>
    <col min="8707" max="8707" width="52.625" customWidth="1"/>
    <col min="8708" max="8708" width="18.75" customWidth="1"/>
    <col min="8960" max="8960" width="9" hidden="1" customWidth="1"/>
    <col min="8961" max="8961" width="4.25" customWidth="1"/>
    <col min="8962" max="8962" width="16.125" customWidth="1"/>
    <col min="8963" max="8963" width="52.625" customWidth="1"/>
    <col min="8964" max="8964" width="18.75" customWidth="1"/>
    <col min="9216" max="9216" width="9" hidden="1" customWidth="1"/>
    <col min="9217" max="9217" width="4.25" customWidth="1"/>
    <col min="9218" max="9218" width="16.125" customWidth="1"/>
    <col min="9219" max="9219" width="52.625" customWidth="1"/>
    <col min="9220" max="9220" width="18.75" customWidth="1"/>
    <col min="9472" max="9472" width="9" hidden="1" customWidth="1"/>
    <col min="9473" max="9473" width="4.25" customWidth="1"/>
    <col min="9474" max="9474" width="16.125" customWidth="1"/>
    <col min="9475" max="9475" width="52.625" customWidth="1"/>
    <col min="9476" max="9476" width="18.75" customWidth="1"/>
    <col min="9728" max="9728" width="9" hidden="1" customWidth="1"/>
    <col min="9729" max="9729" width="4.25" customWidth="1"/>
    <col min="9730" max="9730" width="16.125" customWidth="1"/>
    <col min="9731" max="9731" width="52.625" customWidth="1"/>
    <col min="9732" max="9732" width="18.75" customWidth="1"/>
    <col min="9984" max="9984" width="9" hidden="1" customWidth="1"/>
    <col min="9985" max="9985" width="4.25" customWidth="1"/>
    <col min="9986" max="9986" width="16.125" customWidth="1"/>
    <col min="9987" max="9987" width="52.625" customWidth="1"/>
    <col min="9988" max="9988" width="18.75" customWidth="1"/>
    <col min="10240" max="10240" width="9" hidden="1" customWidth="1"/>
    <col min="10241" max="10241" width="4.25" customWidth="1"/>
    <col min="10242" max="10242" width="16.125" customWidth="1"/>
    <col min="10243" max="10243" width="52.625" customWidth="1"/>
    <col min="10244" max="10244" width="18.75" customWidth="1"/>
    <col min="10496" max="10496" width="9" hidden="1" customWidth="1"/>
    <col min="10497" max="10497" width="4.25" customWidth="1"/>
    <col min="10498" max="10498" width="16.125" customWidth="1"/>
    <col min="10499" max="10499" width="52.625" customWidth="1"/>
    <col min="10500" max="10500" width="18.75" customWidth="1"/>
    <col min="10752" max="10752" width="9" hidden="1" customWidth="1"/>
    <col min="10753" max="10753" width="4.25" customWidth="1"/>
    <col min="10754" max="10754" width="16.125" customWidth="1"/>
    <col min="10755" max="10755" width="52.625" customWidth="1"/>
    <col min="10756" max="10756" width="18.75" customWidth="1"/>
    <col min="11008" max="11008" width="9" hidden="1" customWidth="1"/>
    <col min="11009" max="11009" width="4.25" customWidth="1"/>
    <col min="11010" max="11010" width="16.125" customWidth="1"/>
    <col min="11011" max="11011" width="52.625" customWidth="1"/>
    <col min="11012" max="11012" width="18.75" customWidth="1"/>
    <col min="11264" max="11264" width="9" hidden="1" customWidth="1"/>
    <col min="11265" max="11265" width="4.25" customWidth="1"/>
    <col min="11266" max="11266" width="16.125" customWidth="1"/>
    <col min="11267" max="11267" width="52.625" customWidth="1"/>
    <col min="11268" max="11268" width="18.75" customWidth="1"/>
    <col min="11520" max="11520" width="9" hidden="1" customWidth="1"/>
    <col min="11521" max="11521" width="4.25" customWidth="1"/>
    <col min="11522" max="11522" width="16.125" customWidth="1"/>
    <col min="11523" max="11523" width="52.625" customWidth="1"/>
    <col min="11524" max="11524" width="18.75" customWidth="1"/>
    <col min="11776" max="11776" width="9" hidden="1" customWidth="1"/>
    <col min="11777" max="11777" width="4.25" customWidth="1"/>
    <col min="11778" max="11778" width="16.125" customWidth="1"/>
    <col min="11779" max="11779" width="52.625" customWidth="1"/>
    <col min="11780" max="11780" width="18.75" customWidth="1"/>
    <col min="12032" max="12032" width="9" hidden="1" customWidth="1"/>
    <col min="12033" max="12033" width="4.25" customWidth="1"/>
    <col min="12034" max="12034" width="16.125" customWidth="1"/>
    <col min="12035" max="12035" width="52.625" customWidth="1"/>
    <col min="12036" max="12036" width="18.75" customWidth="1"/>
    <col min="12288" max="12288" width="9" hidden="1" customWidth="1"/>
    <col min="12289" max="12289" width="4.25" customWidth="1"/>
    <col min="12290" max="12290" width="16.125" customWidth="1"/>
    <col min="12291" max="12291" width="52.625" customWidth="1"/>
    <col min="12292" max="12292" width="18.75" customWidth="1"/>
    <col min="12544" max="12544" width="9" hidden="1" customWidth="1"/>
    <col min="12545" max="12545" width="4.25" customWidth="1"/>
    <col min="12546" max="12546" width="16.125" customWidth="1"/>
    <col min="12547" max="12547" width="52.625" customWidth="1"/>
    <col min="12548" max="12548" width="18.75" customWidth="1"/>
    <col min="12800" max="12800" width="9" hidden="1" customWidth="1"/>
    <col min="12801" max="12801" width="4.25" customWidth="1"/>
    <col min="12802" max="12802" width="16.125" customWidth="1"/>
    <col min="12803" max="12803" width="52.625" customWidth="1"/>
    <col min="12804" max="12804" width="18.75" customWidth="1"/>
    <col min="13056" max="13056" width="9" hidden="1" customWidth="1"/>
    <col min="13057" max="13057" width="4.25" customWidth="1"/>
    <col min="13058" max="13058" width="16.125" customWidth="1"/>
    <col min="13059" max="13059" width="52.625" customWidth="1"/>
    <col min="13060" max="13060" width="18.75" customWidth="1"/>
    <col min="13312" max="13312" width="9" hidden="1" customWidth="1"/>
    <col min="13313" max="13313" width="4.25" customWidth="1"/>
    <col min="13314" max="13314" width="16.125" customWidth="1"/>
    <col min="13315" max="13315" width="52.625" customWidth="1"/>
    <col min="13316" max="13316" width="18.75" customWidth="1"/>
    <col min="13568" max="13568" width="9" hidden="1" customWidth="1"/>
    <col min="13569" max="13569" width="4.25" customWidth="1"/>
    <col min="13570" max="13570" width="16.125" customWidth="1"/>
    <col min="13571" max="13571" width="52.625" customWidth="1"/>
    <col min="13572" max="13572" width="18.75" customWidth="1"/>
    <col min="13824" max="13824" width="9" hidden="1" customWidth="1"/>
    <col min="13825" max="13825" width="4.25" customWidth="1"/>
    <col min="13826" max="13826" width="16.125" customWidth="1"/>
    <col min="13827" max="13827" width="52.625" customWidth="1"/>
    <col min="13828" max="13828" width="18.75" customWidth="1"/>
    <col min="14080" max="14080" width="9" hidden="1" customWidth="1"/>
    <col min="14081" max="14081" width="4.25" customWidth="1"/>
    <col min="14082" max="14082" width="16.125" customWidth="1"/>
    <col min="14083" max="14083" width="52.625" customWidth="1"/>
    <col min="14084" max="14084" width="18.75" customWidth="1"/>
    <col min="14336" max="14336" width="9" hidden="1" customWidth="1"/>
    <col min="14337" max="14337" width="4.25" customWidth="1"/>
    <col min="14338" max="14338" width="16.125" customWidth="1"/>
    <col min="14339" max="14339" width="52.625" customWidth="1"/>
    <col min="14340" max="14340" width="18.75" customWidth="1"/>
    <col min="14592" max="14592" width="9" hidden="1" customWidth="1"/>
    <col min="14593" max="14593" width="4.25" customWidth="1"/>
    <col min="14594" max="14594" width="16.125" customWidth="1"/>
    <col min="14595" max="14595" width="52.625" customWidth="1"/>
    <col min="14596" max="14596" width="18.75" customWidth="1"/>
    <col min="14848" max="14848" width="9" hidden="1" customWidth="1"/>
    <col min="14849" max="14849" width="4.25" customWidth="1"/>
    <col min="14850" max="14850" width="16.125" customWidth="1"/>
    <col min="14851" max="14851" width="52.625" customWidth="1"/>
    <col min="14852" max="14852" width="18.75" customWidth="1"/>
    <col min="15104" max="15104" width="9" hidden="1" customWidth="1"/>
    <col min="15105" max="15105" width="4.25" customWidth="1"/>
    <col min="15106" max="15106" width="16.125" customWidth="1"/>
    <col min="15107" max="15107" width="52.625" customWidth="1"/>
    <col min="15108" max="15108" width="18.75" customWidth="1"/>
    <col min="15360" max="15360" width="9" hidden="1" customWidth="1"/>
    <col min="15361" max="15361" width="4.25" customWidth="1"/>
    <col min="15362" max="15362" width="16.125" customWidth="1"/>
    <col min="15363" max="15363" width="52.625" customWidth="1"/>
    <col min="15364" max="15364" width="18.75" customWidth="1"/>
    <col min="15616" max="15616" width="9" hidden="1" customWidth="1"/>
    <col min="15617" max="15617" width="4.25" customWidth="1"/>
    <col min="15618" max="15618" width="16.125" customWidth="1"/>
    <col min="15619" max="15619" width="52.625" customWidth="1"/>
    <col min="15620" max="15620" width="18.75" customWidth="1"/>
    <col min="15872" max="15872" width="9" hidden="1" customWidth="1"/>
    <col min="15873" max="15873" width="4.25" customWidth="1"/>
    <col min="15874" max="15874" width="16.125" customWidth="1"/>
    <col min="15875" max="15875" width="52.625" customWidth="1"/>
    <col min="15876" max="15876" width="18.75" customWidth="1"/>
    <col min="16128" max="16128" width="9" hidden="1" customWidth="1"/>
    <col min="16129" max="16129" width="4.25" customWidth="1"/>
    <col min="16130" max="16130" width="16.125" customWidth="1"/>
    <col min="16131" max="16131" width="52.625" customWidth="1"/>
    <col min="16132" max="16132" width="18.75" customWidth="1"/>
  </cols>
  <sheetData>
    <row r="1" spans="2:8" ht="19.5" customHeight="1" x14ac:dyDescent="0.15">
      <c r="B1" s="157" t="s">
        <v>1</v>
      </c>
      <c r="C1" s="157"/>
      <c r="D1" s="157"/>
      <c r="E1" s="157"/>
    </row>
    <row r="2" spans="2:8" x14ac:dyDescent="0.15">
      <c r="B2" s="157"/>
      <c r="C2" s="157"/>
      <c r="D2" s="157"/>
      <c r="E2" s="157"/>
    </row>
    <row r="3" spans="2:8" ht="34.5" customHeight="1" x14ac:dyDescent="0.15">
      <c r="B3" s="3"/>
      <c r="C3" s="7"/>
      <c r="D3" s="7"/>
      <c r="E3" s="11"/>
    </row>
    <row r="4" spans="2:8" x14ac:dyDescent="0.15">
      <c r="B4" s="4"/>
      <c r="C4" s="8" t="s">
        <v>4</v>
      </c>
      <c r="D4" s="8" t="s">
        <v>2</v>
      </c>
      <c r="E4" s="4" t="s">
        <v>6</v>
      </c>
    </row>
    <row r="5" spans="2:8" ht="30" customHeight="1" x14ac:dyDescent="0.15">
      <c r="B5" s="5">
        <v>11</v>
      </c>
      <c r="C5" s="9" t="s">
        <v>8</v>
      </c>
      <c r="D5" s="10" t="s">
        <v>11</v>
      </c>
      <c r="E5" s="10" t="s">
        <v>7</v>
      </c>
    </row>
    <row r="6" spans="2:8" ht="30" customHeight="1" x14ac:dyDescent="0.15">
      <c r="B6" s="5">
        <v>12</v>
      </c>
      <c r="C6" s="9" t="s">
        <v>13</v>
      </c>
      <c r="D6" s="150" t="s">
        <v>225</v>
      </c>
      <c r="E6" s="12" t="s">
        <v>14</v>
      </c>
      <c r="H6" s="2"/>
    </row>
    <row r="7" spans="2:8" ht="30" customHeight="1" x14ac:dyDescent="0.15">
      <c r="B7" s="155">
        <v>13</v>
      </c>
      <c r="C7" s="9" t="s">
        <v>231</v>
      </c>
      <c r="D7" s="158" t="s">
        <v>10</v>
      </c>
      <c r="E7" s="159" t="s">
        <v>17</v>
      </c>
    </row>
    <row r="8" spans="2:8" ht="30" customHeight="1" x14ac:dyDescent="0.15">
      <c r="B8" s="155">
        <v>14</v>
      </c>
      <c r="C8" s="9" t="s">
        <v>232</v>
      </c>
      <c r="D8" s="158"/>
      <c r="E8" s="159"/>
    </row>
    <row r="9" spans="2:8" ht="30" customHeight="1" x14ac:dyDescent="0.15">
      <c r="B9" s="5">
        <v>15</v>
      </c>
      <c r="C9" s="9" t="s">
        <v>21</v>
      </c>
      <c r="D9" s="10" t="s">
        <v>23</v>
      </c>
      <c r="E9" s="12" t="s">
        <v>3</v>
      </c>
    </row>
    <row r="10" spans="2:8" ht="44.25" customHeight="1" x14ac:dyDescent="0.15">
      <c r="B10" s="5">
        <v>16</v>
      </c>
      <c r="C10" s="9" t="s">
        <v>27</v>
      </c>
      <c r="D10" s="10" t="s">
        <v>28</v>
      </c>
      <c r="E10" s="12" t="s">
        <v>3</v>
      </c>
    </row>
    <row r="11" spans="2:8" ht="45" customHeight="1" x14ac:dyDescent="0.15">
      <c r="B11" s="5">
        <v>17</v>
      </c>
      <c r="C11" s="9" t="s">
        <v>29</v>
      </c>
      <c r="D11" s="10" t="s">
        <v>30</v>
      </c>
      <c r="E11" s="12" t="s">
        <v>33</v>
      </c>
    </row>
    <row r="12" spans="2:8" ht="30" customHeight="1" x14ac:dyDescent="0.15">
      <c r="B12" s="5">
        <v>18</v>
      </c>
      <c r="C12" s="9" t="s">
        <v>35</v>
      </c>
      <c r="D12" s="10" t="s">
        <v>39</v>
      </c>
      <c r="E12" s="12" t="s">
        <v>37</v>
      </c>
    </row>
    <row r="13" spans="2:8" ht="43.5" customHeight="1" x14ac:dyDescent="0.15">
      <c r="B13" s="5">
        <v>19</v>
      </c>
      <c r="C13" s="9" t="s">
        <v>25</v>
      </c>
      <c r="D13" s="10" t="s">
        <v>42</v>
      </c>
      <c r="E13" s="12" t="s">
        <v>37</v>
      </c>
    </row>
    <row r="14" spans="2:8" ht="43.5" customHeight="1" x14ac:dyDescent="0.15">
      <c r="B14" s="5">
        <v>20</v>
      </c>
      <c r="C14" s="9" t="s">
        <v>43</v>
      </c>
      <c r="D14" s="10" t="s">
        <v>44</v>
      </c>
      <c r="E14" s="12" t="s">
        <v>20</v>
      </c>
    </row>
    <row r="15" spans="2:8" hidden="1" outlineLevel="1" x14ac:dyDescent="0.15">
      <c r="B15" s="6" t="s">
        <v>38</v>
      </c>
      <c r="D15" s="2" t="s">
        <v>46</v>
      </c>
    </row>
    <row r="16" spans="2:8" hidden="1" outlineLevel="1" x14ac:dyDescent="0.15"/>
    <row r="17" spans="5:5" collapsed="1" x14ac:dyDescent="0.15"/>
    <row r="18" spans="5:5" x14ac:dyDescent="0.15">
      <c r="E18" s="153" t="s">
        <v>234</v>
      </c>
    </row>
  </sheetData>
  <mergeCells count="3">
    <mergeCell ref="B1:E2"/>
    <mergeCell ref="D7:D8"/>
    <mergeCell ref="E7:E8"/>
  </mergeCells>
  <phoneticPr fontId="1"/>
  <hyperlinks>
    <hyperlink ref="C5" location="請求書!A1" display="請求書"/>
    <hyperlink ref="C6" location="完了届!A1" display="業務完了届"/>
    <hyperlink ref="C7" location="'延期願(受注者)'!A1" display="延期願（受注者側理由用）"/>
    <hyperlink ref="C8" location="'延期願(発注者)'!A1" display="延期願（発注者側理由用 ）"/>
    <hyperlink ref="C9" location="出来高検査申請書!A1" display="出来高検査申請書"/>
    <hyperlink ref="C10" location="部分払申請書!A1" display="部分払申請書"/>
    <hyperlink ref="C11" location="受領書!A1" display="保証にかかる受領書"/>
    <hyperlink ref="C12" location="下請負!A1" display="下請負届出書  "/>
    <hyperlink ref="C13" location="累積表!A1" display="下請負の相手方及び内容（累積表）"/>
    <hyperlink ref="C14" location="下請変更!A1" display="下請契約変更通知書  "/>
  </hyperlinks>
  <pageMargins left="0.59055118110236215" right="0.59055118110236215" top="0.98425196850393681" bottom="0.98425196850393681" header="0.51181102362204722"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0" zoomScaleSheetLayoutView="80" workbookViewId="0"/>
  </sheetViews>
  <sheetFormatPr defaultRowHeight="13.5" x14ac:dyDescent="0.15"/>
  <cols>
    <col min="1" max="1" width="4.625" customWidth="1"/>
    <col min="2" max="2" width="16.75" customWidth="1"/>
    <col min="3" max="3" width="12.375" customWidth="1"/>
    <col min="4" max="4" width="10.5" customWidth="1"/>
    <col min="5" max="5" width="21" customWidth="1"/>
    <col min="6" max="6" width="16.375" customWidth="1"/>
    <col min="7" max="7" width="13.125" customWidth="1"/>
    <col min="8" max="8" width="39.125" customWidth="1"/>
    <col min="9" max="9" width="1.5" customWidth="1"/>
    <col min="10" max="256" width="9" customWidth="1"/>
    <col min="257" max="257" width="4.625" customWidth="1"/>
    <col min="258" max="258" width="16.75" customWidth="1"/>
    <col min="259" max="259" width="12.375" customWidth="1"/>
    <col min="260" max="260" width="10.5" customWidth="1"/>
    <col min="261" max="261" width="19.125" customWidth="1"/>
    <col min="262" max="262" width="16.375" customWidth="1"/>
    <col min="263" max="263" width="13.125" customWidth="1"/>
    <col min="264" max="264" width="40.625" customWidth="1"/>
    <col min="265" max="265" width="1.5" customWidth="1"/>
    <col min="266" max="512" width="9" customWidth="1"/>
    <col min="513" max="513" width="4.625" customWidth="1"/>
    <col min="514" max="514" width="16.75" customWidth="1"/>
    <col min="515" max="515" width="12.375" customWidth="1"/>
    <col min="516" max="516" width="10.5" customWidth="1"/>
    <col min="517" max="517" width="19.125" customWidth="1"/>
    <col min="518" max="518" width="16.375" customWidth="1"/>
    <col min="519" max="519" width="13.125" customWidth="1"/>
    <col min="520" max="520" width="40.625" customWidth="1"/>
    <col min="521" max="521" width="1.5" customWidth="1"/>
    <col min="522" max="768" width="9" customWidth="1"/>
    <col min="769" max="769" width="4.625" customWidth="1"/>
    <col min="770" max="770" width="16.75" customWidth="1"/>
    <col min="771" max="771" width="12.375" customWidth="1"/>
    <col min="772" max="772" width="10.5" customWidth="1"/>
    <col min="773" max="773" width="19.125" customWidth="1"/>
    <col min="774" max="774" width="16.375" customWidth="1"/>
    <col min="775" max="775" width="13.125" customWidth="1"/>
    <col min="776" max="776" width="40.625" customWidth="1"/>
    <col min="777" max="777" width="1.5" customWidth="1"/>
    <col min="778" max="1024" width="9" customWidth="1"/>
    <col min="1025" max="1025" width="4.625" customWidth="1"/>
    <col min="1026" max="1026" width="16.75" customWidth="1"/>
    <col min="1027" max="1027" width="12.375" customWidth="1"/>
    <col min="1028" max="1028" width="10.5" customWidth="1"/>
    <col min="1029" max="1029" width="19.125" customWidth="1"/>
    <col min="1030" max="1030" width="16.375" customWidth="1"/>
    <col min="1031" max="1031" width="13.125" customWidth="1"/>
    <col min="1032" max="1032" width="40.625" customWidth="1"/>
    <col min="1033" max="1033" width="1.5" customWidth="1"/>
    <col min="1034" max="1280" width="9" customWidth="1"/>
    <col min="1281" max="1281" width="4.625" customWidth="1"/>
    <col min="1282" max="1282" width="16.75" customWidth="1"/>
    <col min="1283" max="1283" width="12.375" customWidth="1"/>
    <col min="1284" max="1284" width="10.5" customWidth="1"/>
    <col min="1285" max="1285" width="19.125" customWidth="1"/>
    <col min="1286" max="1286" width="16.375" customWidth="1"/>
    <col min="1287" max="1287" width="13.125" customWidth="1"/>
    <col min="1288" max="1288" width="40.625" customWidth="1"/>
    <col min="1289" max="1289" width="1.5" customWidth="1"/>
    <col min="1290" max="1536" width="9" customWidth="1"/>
    <col min="1537" max="1537" width="4.625" customWidth="1"/>
    <col min="1538" max="1538" width="16.75" customWidth="1"/>
    <col min="1539" max="1539" width="12.375" customWidth="1"/>
    <col min="1540" max="1540" width="10.5" customWidth="1"/>
    <col min="1541" max="1541" width="19.125" customWidth="1"/>
    <col min="1542" max="1542" width="16.375" customWidth="1"/>
    <col min="1543" max="1543" width="13.125" customWidth="1"/>
    <col min="1544" max="1544" width="40.625" customWidth="1"/>
    <col min="1545" max="1545" width="1.5" customWidth="1"/>
    <col min="1546" max="1792" width="9" customWidth="1"/>
    <col min="1793" max="1793" width="4.625" customWidth="1"/>
    <col min="1794" max="1794" width="16.75" customWidth="1"/>
    <col min="1795" max="1795" width="12.375" customWidth="1"/>
    <col min="1796" max="1796" width="10.5" customWidth="1"/>
    <col min="1797" max="1797" width="19.125" customWidth="1"/>
    <col min="1798" max="1798" width="16.375" customWidth="1"/>
    <col min="1799" max="1799" width="13.125" customWidth="1"/>
    <col min="1800" max="1800" width="40.625" customWidth="1"/>
    <col min="1801" max="1801" width="1.5" customWidth="1"/>
    <col min="1802" max="2048" width="9" customWidth="1"/>
    <col min="2049" max="2049" width="4.625" customWidth="1"/>
    <col min="2050" max="2050" width="16.75" customWidth="1"/>
    <col min="2051" max="2051" width="12.375" customWidth="1"/>
    <col min="2052" max="2052" width="10.5" customWidth="1"/>
    <col min="2053" max="2053" width="19.125" customWidth="1"/>
    <col min="2054" max="2054" width="16.375" customWidth="1"/>
    <col min="2055" max="2055" width="13.125" customWidth="1"/>
    <col min="2056" max="2056" width="40.625" customWidth="1"/>
    <col min="2057" max="2057" width="1.5" customWidth="1"/>
    <col min="2058" max="2304" width="9" customWidth="1"/>
    <col min="2305" max="2305" width="4.625" customWidth="1"/>
    <col min="2306" max="2306" width="16.75" customWidth="1"/>
    <col min="2307" max="2307" width="12.375" customWidth="1"/>
    <col min="2308" max="2308" width="10.5" customWidth="1"/>
    <col min="2309" max="2309" width="19.125" customWidth="1"/>
    <col min="2310" max="2310" width="16.375" customWidth="1"/>
    <col min="2311" max="2311" width="13.125" customWidth="1"/>
    <col min="2312" max="2312" width="40.625" customWidth="1"/>
    <col min="2313" max="2313" width="1.5" customWidth="1"/>
    <col min="2314" max="2560" width="9" customWidth="1"/>
    <col min="2561" max="2561" width="4.625" customWidth="1"/>
    <col min="2562" max="2562" width="16.75" customWidth="1"/>
    <col min="2563" max="2563" width="12.375" customWidth="1"/>
    <col min="2564" max="2564" width="10.5" customWidth="1"/>
    <col min="2565" max="2565" width="19.125" customWidth="1"/>
    <col min="2566" max="2566" width="16.375" customWidth="1"/>
    <col min="2567" max="2567" width="13.125" customWidth="1"/>
    <col min="2568" max="2568" width="40.625" customWidth="1"/>
    <col min="2569" max="2569" width="1.5" customWidth="1"/>
    <col min="2570" max="2816" width="9" customWidth="1"/>
    <col min="2817" max="2817" width="4.625" customWidth="1"/>
    <col min="2818" max="2818" width="16.75" customWidth="1"/>
    <col min="2819" max="2819" width="12.375" customWidth="1"/>
    <col min="2820" max="2820" width="10.5" customWidth="1"/>
    <col min="2821" max="2821" width="19.125" customWidth="1"/>
    <col min="2822" max="2822" width="16.375" customWidth="1"/>
    <col min="2823" max="2823" width="13.125" customWidth="1"/>
    <col min="2824" max="2824" width="40.625" customWidth="1"/>
    <col min="2825" max="2825" width="1.5" customWidth="1"/>
    <col min="2826" max="3072" width="9" customWidth="1"/>
    <col min="3073" max="3073" width="4.625" customWidth="1"/>
    <col min="3074" max="3074" width="16.75" customWidth="1"/>
    <col min="3075" max="3075" width="12.375" customWidth="1"/>
    <col min="3076" max="3076" width="10.5" customWidth="1"/>
    <col min="3077" max="3077" width="19.125" customWidth="1"/>
    <col min="3078" max="3078" width="16.375" customWidth="1"/>
    <col min="3079" max="3079" width="13.125" customWidth="1"/>
    <col min="3080" max="3080" width="40.625" customWidth="1"/>
    <col min="3081" max="3081" width="1.5" customWidth="1"/>
    <col min="3082" max="3328" width="9" customWidth="1"/>
    <col min="3329" max="3329" width="4.625" customWidth="1"/>
    <col min="3330" max="3330" width="16.75" customWidth="1"/>
    <col min="3331" max="3331" width="12.375" customWidth="1"/>
    <col min="3332" max="3332" width="10.5" customWidth="1"/>
    <col min="3333" max="3333" width="19.125" customWidth="1"/>
    <col min="3334" max="3334" width="16.375" customWidth="1"/>
    <col min="3335" max="3335" width="13.125" customWidth="1"/>
    <col min="3336" max="3336" width="40.625" customWidth="1"/>
    <col min="3337" max="3337" width="1.5" customWidth="1"/>
    <col min="3338" max="3584" width="9" customWidth="1"/>
    <col min="3585" max="3585" width="4.625" customWidth="1"/>
    <col min="3586" max="3586" width="16.75" customWidth="1"/>
    <col min="3587" max="3587" width="12.375" customWidth="1"/>
    <col min="3588" max="3588" width="10.5" customWidth="1"/>
    <col min="3589" max="3589" width="19.125" customWidth="1"/>
    <col min="3590" max="3590" width="16.375" customWidth="1"/>
    <col min="3591" max="3591" width="13.125" customWidth="1"/>
    <col min="3592" max="3592" width="40.625" customWidth="1"/>
    <col min="3593" max="3593" width="1.5" customWidth="1"/>
    <col min="3594" max="3840" width="9" customWidth="1"/>
    <col min="3841" max="3841" width="4.625" customWidth="1"/>
    <col min="3842" max="3842" width="16.75" customWidth="1"/>
    <col min="3843" max="3843" width="12.375" customWidth="1"/>
    <col min="3844" max="3844" width="10.5" customWidth="1"/>
    <col min="3845" max="3845" width="19.125" customWidth="1"/>
    <col min="3846" max="3846" width="16.375" customWidth="1"/>
    <col min="3847" max="3847" width="13.125" customWidth="1"/>
    <col min="3848" max="3848" width="40.625" customWidth="1"/>
    <col min="3849" max="3849" width="1.5" customWidth="1"/>
    <col min="3850" max="4096" width="9" customWidth="1"/>
    <col min="4097" max="4097" width="4.625" customWidth="1"/>
    <col min="4098" max="4098" width="16.75" customWidth="1"/>
    <col min="4099" max="4099" width="12.375" customWidth="1"/>
    <col min="4100" max="4100" width="10.5" customWidth="1"/>
    <col min="4101" max="4101" width="19.125" customWidth="1"/>
    <col min="4102" max="4102" width="16.375" customWidth="1"/>
    <col min="4103" max="4103" width="13.125" customWidth="1"/>
    <col min="4104" max="4104" width="40.625" customWidth="1"/>
    <col min="4105" max="4105" width="1.5" customWidth="1"/>
    <col min="4106" max="4352" width="9" customWidth="1"/>
    <col min="4353" max="4353" width="4.625" customWidth="1"/>
    <col min="4354" max="4354" width="16.75" customWidth="1"/>
    <col min="4355" max="4355" width="12.375" customWidth="1"/>
    <col min="4356" max="4356" width="10.5" customWidth="1"/>
    <col min="4357" max="4357" width="19.125" customWidth="1"/>
    <col min="4358" max="4358" width="16.375" customWidth="1"/>
    <col min="4359" max="4359" width="13.125" customWidth="1"/>
    <col min="4360" max="4360" width="40.625" customWidth="1"/>
    <col min="4361" max="4361" width="1.5" customWidth="1"/>
    <col min="4362" max="4608" width="9" customWidth="1"/>
    <col min="4609" max="4609" width="4.625" customWidth="1"/>
    <col min="4610" max="4610" width="16.75" customWidth="1"/>
    <col min="4611" max="4611" width="12.375" customWidth="1"/>
    <col min="4612" max="4612" width="10.5" customWidth="1"/>
    <col min="4613" max="4613" width="19.125" customWidth="1"/>
    <col min="4614" max="4614" width="16.375" customWidth="1"/>
    <col min="4615" max="4615" width="13.125" customWidth="1"/>
    <col min="4616" max="4616" width="40.625" customWidth="1"/>
    <col min="4617" max="4617" width="1.5" customWidth="1"/>
    <col min="4618" max="4864" width="9" customWidth="1"/>
    <col min="4865" max="4865" width="4.625" customWidth="1"/>
    <col min="4866" max="4866" width="16.75" customWidth="1"/>
    <col min="4867" max="4867" width="12.375" customWidth="1"/>
    <col min="4868" max="4868" width="10.5" customWidth="1"/>
    <col min="4869" max="4869" width="19.125" customWidth="1"/>
    <col min="4870" max="4870" width="16.375" customWidth="1"/>
    <col min="4871" max="4871" width="13.125" customWidth="1"/>
    <col min="4872" max="4872" width="40.625" customWidth="1"/>
    <col min="4873" max="4873" width="1.5" customWidth="1"/>
    <col min="4874" max="5120" width="9" customWidth="1"/>
    <col min="5121" max="5121" width="4.625" customWidth="1"/>
    <col min="5122" max="5122" width="16.75" customWidth="1"/>
    <col min="5123" max="5123" width="12.375" customWidth="1"/>
    <col min="5124" max="5124" width="10.5" customWidth="1"/>
    <col min="5125" max="5125" width="19.125" customWidth="1"/>
    <col min="5126" max="5126" width="16.375" customWidth="1"/>
    <col min="5127" max="5127" width="13.125" customWidth="1"/>
    <col min="5128" max="5128" width="40.625" customWidth="1"/>
    <col min="5129" max="5129" width="1.5" customWidth="1"/>
    <col min="5130" max="5376" width="9" customWidth="1"/>
    <col min="5377" max="5377" width="4.625" customWidth="1"/>
    <col min="5378" max="5378" width="16.75" customWidth="1"/>
    <col min="5379" max="5379" width="12.375" customWidth="1"/>
    <col min="5380" max="5380" width="10.5" customWidth="1"/>
    <col min="5381" max="5381" width="19.125" customWidth="1"/>
    <col min="5382" max="5382" width="16.375" customWidth="1"/>
    <col min="5383" max="5383" width="13.125" customWidth="1"/>
    <col min="5384" max="5384" width="40.625" customWidth="1"/>
    <col min="5385" max="5385" width="1.5" customWidth="1"/>
    <col min="5386" max="5632" width="9" customWidth="1"/>
    <col min="5633" max="5633" width="4.625" customWidth="1"/>
    <col min="5634" max="5634" width="16.75" customWidth="1"/>
    <col min="5635" max="5635" width="12.375" customWidth="1"/>
    <col min="5636" max="5636" width="10.5" customWidth="1"/>
    <col min="5637" max="5637" width="19.125" customWidth="1"/>
    <col min="5638" max="5638" width="16.375" customWidth="1"/>
    <col min="5639" max="5639" width="13.125" customWidth="1"/>
    <col min="5640" max="5640" width="40.625" customWidth="1"/>
    <col min="5641" max="5641" width="1.5" customWidth="1"/>
    <col min="5642" max="5888" width="9" customWidth="1"/>
    <col min="5889" max="5889" width="4.625" customWidth="1"/>
    <col min="5890" max="5890" width="16.75" customWidth="1"/>
    <col min="5891" max="5891" width="12.375" customWidth="1"/>
    <col min="5892" max="5892" width="10.5" customWidth="1"/>
    <col min="5893" max="5893" width="19.125" customWidth="1"/>
    <col min="5894" max="5894" width="16.375" customWidth="1"/>
    <col min="5895" max="5895" width="13.125" customWidth="1"/>
    <col min="5896" max="5896" width="40.625" customWidth="1"/>
    <col min="5897" max="5897" width="1.5" customWidth="1"/>
    <col min="5898" max="6144" width="9" customWidth="1"/>
    <col min="6145" max="6145" width="4.625" customWidth="1"/>
    <col min="6146" max="6146" width="16.75" customWidth="1"/>
    <col min="6147" max="6147" width="12.375" customWidth="1"/>
    <col min="6148" max="6148" width="10.5" customWidth="1"/>
    <col min="6149" max="6149" width="19.125" customWidth="1"/>
    <col min="6150" max="6150" width="16.375" customWidth="1"/>
    <col min="6151" max="6151" width="13.125" customWidth="1"/>
    <col min="6152" max="6152" width="40.625" customWidth="1"/>
    <col min="6153" max="6153" width="1.5" customWidth="1"/>
    <col min="6154" max="6400" width="9" customWidth="1"/>
    <col min="6401" max="6401" width="4.625" customWidth="1"/>
    <col min="6402" max="6402" width="16.75" customWidth="1"/>
    <col min="6403" max="6403" width="12.375" customWidth="1"/>
    <col min="6404" max="6404" width="10.5" customWidth="1"/>
    <col min="6405" max="6405" width="19.125" customWidth="1"/>
    <col min="6406" max="6406" width="16.375" customWidth="1"/>
    <col min="6407" max="6407" width="13.125" customWidth="1"/>
    <col min="6408" max="6408" width="40.625" customWidth="1"/>
    <col min="6409" max="6409" width="1.5" customWidth="1"/>
    <col min="6410" max="6656" width="9" customWidth="1"/>
    <col min="6657" max="6657" width="4.625" customWidth="1"/>
    <col min="6658" max="6658" width="16.75" customWidth="1"/>
    <col min="6659" max="6659" width="12.375" customWidth="1"/>
    <col min="6660" max="6660" width="10.5" customWidth="1"/>
    <col min="6661" max="6661" width="19.125" customWidth="1"/>
    <col min="6662" max="6662" width="16.375" customWidth="1"/>
    <col min="6663" max="6663" width="13.125" customWidth="1"/>
    <col min="6664" max="6664" width="40.625" customWidth="1"/>
    <col min="6665" max="6665" width="1.5" customWidth="1"/>
    <col min="6666" max="6912" width="9" customWidth="1"/>
    <col min="6913" max="6913" width="4.625" customWidth="1"/>
    <col min="6914" max="6914" width="16.75" customWidth="1"/>
    <col min="6915" max="6915" width="12.375" customWidth="1"/>
    <col min="6916" max="6916" width="10.5" customWidth="1"/>
    <col min="6917" max="6917" width="19.125" customWidth="1"/>
    <col min="6918" max="6918" width="16.375" customWidth="1"/>
    <col min="6919" max="6919" width="13.125" customWidth="1"/>
    <col min="6920" max="6920" width="40.625" customWidth="1"/>
    <col min="6921" max="6921" width="1.5" customWidth="1"/>
    <col min="6922" max="7168" width="9" customWidth="1"/>
    <col min="7169" max="7169" width="4.625" customWidth="1"/>
    <col min="7170" max="7170" width="16.75" customWidth="1"/>
    <col min="7171" max="7171" width="12.375" customWidth="1"/>
    <col min="7172" max="7172" width="10.5" customWidth="1"/>
    <col min="7173" max="7173" width="19.125" customWidth="1"/>
    <col min="7174" max="7174" width="16.375" customWidth="1"/>
    <col min="7175" max="7175" width="13.125" customWidth="1"/>
    <col min="7176" max="7176" width="40.625" customWidth="1"/>
    <col min="7177" max="7177" width="1.5" customWidth="1"/>
    <col min="7178" max="7424" width="9" customWidth="1"/>
    <col min="7425" max="7425" width="4.625" customWidth="1"/>
    <col min="7426" max="7426" width="16.75" customWidth="1"/>
    <col min="7427" max="7427" width="12.375" customWidth="1"/>
    <col min="7428" max="7428" width="10.5" customWidth="1"/>
    <col min="7429" max="7429" width="19.125" customWidth="1"/>
    <col min="7430" max="7430" width="16.375" customWidth="1"/>
    <col min="7431" max="7431" width="13.125" customWidth="1"/>
    <col min="7432" max="7432" width="40.625" customWidth="1"/>
    <col min="7433" max="7433" width="1.5" customWidth="1"/>
    <col min="7434" max="7680" width="9" customWidth="1"/>
    <col min="7681" max="7681" width="4.625" customWidth="1"/>
    <col min="7682" max="7682" width="16.75" customWidth="1"/>
    <col min="7683" max="7683" width="12.375" customWidth="1"/>
    <col min="7684" max="7684" width="10.5" customWidth="1"/>
    <col min="7685" max="7685" width="19.125" customWidth="1"/>
    <col min="7686" max="7686" width="16.375" customWidth="1"/>
    <col min="7687" max="7687" width="13.125" customWidth="1"/>
    <col min="7688" max="7688" width="40.625" customWidth="1"/>
    <col min="7689" max="7689" width="1.5" customWidth="1"/>
    <col min="7690" max="7936" width="9" customWidth="1"/>
    <col min="7937" max="7937" width="4.625" customWidth="1"/>
    <col min="7938" max="7938" width="16.75" customWidth="1"/>
    <col min="7939" max="7939" width="12.375" customWidth="1"/>
    <col min="7940" max="7940" width="10.5" customWidth="1"/>
    <col min="7941" max="7941" width="19.125" customWidth="1"/>
    <col min="7942" max="7942" width="16.375" customWidth="1"/>
    <col min="7943" max="7943" width="13.125" customWidth="1"/>
    <col min="7944" max="7944" width="40.625" customWidth="1"/>
    <col min="7945" max="7945" width="1.5" customWidth="1"/>
    <col min="7946" max="8192" width="9" customWidth="1"/>
    <col min="8193" max="8193" width="4.625" customWidth="1"/>
    <col min="8194" max="8194" width="16.75" customWidth="1"/>
    <col min="8195" max="8195" width="12.375" customWidth="1"/>
    <col min="8196" max="8196" width="10.5" customWidth="1"/>
    <col min="8197" max="8197" width="19.125" customWidth="1"/>
    <col min="8198" max="8198" width="16.375" customWidth="1"/>
    <col min="8199" max="8199" width="13.125" customWidth="1"/>
    <col min="8200" max="8200" width="40.625" customWidth="1"/>
    <col min="8201" max="8201" width="1.5" customWidth="1"/>
    <col min="8202" max="8448" width="9" customWidth="1"/>
    <col min="8449" max="8449" width="4.625" customWidth="1"/>
    <col min="8450" max="8450" width="16.75" customWidth="1"/>
    <col min="8451" max="8451" width="12.375" customWidth="1"/>
    <col min="8452" max="8452" width="10.5" customWidth="1"/>
    <col min="8453" max="8453" width="19.125" customWidth="1"/>
    <col min="8454" max="8454" width="16.375" customWidth="1"/>
    <col min="8455" max="8455" width="13.125" customWidth="1"/>
    <col min="8456" max="8456" width="40.625" customWidth="1"/>
    <col min="8457" max="8457" width="1.5" customWidth="1"/>
    <col min="8458" max="8704" width="9" customWidth="1"/>
    <col min="8705" max="8705" width="4.625" customWidth="1"/>
    <col min="8706" max="8706" width="16.75" customWidth="1"/>
    <col min="8707" max="8707" width="12.375" customWidth="1"/>
    <col min="8708" max="8708" width="10.5" customWidth="1"/>
    <col min="8709" max="8709" width="19.125" customWidth="1"/>
    <col min="8710" max="8710" width="16.375" customWidth="1"/>
    <col min="8711" max="8711" width="13.125" customWidth="1"/>
    <col min="8712" max="8712" width="40.625" customWidth="1"/>
    <col min="8713" max="8713" width="1.5" customWidth="1"/>
    <col min="8714" max="8960" width="9" customWidth="1"/>
    <col min="8961" max="8961" width="4.625" customWidth="1"/>
    <col min="8962" max="8962" width="16.75" customWidth="1"/>
    <col min="8963" max="8963" width="12.375" customWidth="1"/>
    <col min="8964" max="8964" width="10.5" customWidth="1"/>
    <col min="8965" max="8965" width="19.125" customWidth="1"/>
    <col min="8966" max="8966" width="16.375" customWidth="1"/>
    <col min="8967" max="8967" width="13.125" customWidth="1"/>
    <col min="8968" max="8968" width="40.625" customWidth="1"/>
    <col min="8969" max="8969" width="1.5" customWidth="1"/>
    <col min="8970" max="9216" width="9" customWidth="1"/>
    <col min="9217" max="9217" width="4.625" customWidth="1"/>
    <col min="9218" max="9218" width="16.75" customWidth="1"/>
    <col min="9219" max="9219" width="12.375" customWidth="1"/>
    <col min="9220" max="9220" width="10.5" customWidth="1"/>
    <col min="9221" max="9221" width="19.125" customWidth="1"/>
    <col min="9222" max="9222" width="16.375" customWidth="1"/>
    <col min="9223" max="9223" width="13.125" customWidth="1"/>
    <col min="9224" max="9224" width="40.625" customWidth="1"/>
    <col min="9225" max="9225" width="1.5" customWidth="1"/>
    <col min="9226" max="9472" width="9" customWidth="1"/>
    <col min="9473" max="9473" width="4.625" customWidth="1"/>
    <col min="9474" max="9474" width="16.75" customWidth="1"/>
    <col min="9475" max="9475" width="12.375" customWidth="1"/>
    <col min="9476" max="9476" width="10.5" customWidth="1"/>
    <col min="9477" max="9477" width="19.125" customWidth="1"/>
    <col min="9478" max="9478" width="16.375" customWidth="1"/>
    <col min="9479" max="9479" width="13.125" customWidth="1"/>
    <col min="9480" max="9480" width="40.625" customWidth="1"/>
    <col min="9481" max="9481" width="1.5" customWidth="1"/>
    <col min="9482" max="9728" width="9" customWidth="1"/>
    <col min="9729" max="9729" width="4.625" customWidth="1"/>
    <col min="9730" max="9730" width="16.75" customWidth="1"/>
    <col min="9731" max="9731" width="12.375" customWidth="1"/>
    <col min="9732" max="9732" width="10.5" customWidth="1"/>
    <col min="9733" max="9733" width="19.125" customWidth="1"/>
    <col min="9734" max="9734" width="16.375" customWidth="1"/>
    <col min="9735" max="9735" width="13.125" customWidth="1"/>
    <col min="9736" max="9736" width="40.625" customWidth="1"/>
    <col min="9737" max="9737" width="1.5" customWidth="1"/>
    <col min="9738" max="9984" width="9" customWidth="1"/>
    <col min="9985" max="9985" width="4.625" customWidth="1"/>
    <col min="9986" max="9986" width="16.75" customWidth="1"/>
    <col min="9987" max="9987" width="12.375" customWidth="1"/>
    <col min="9988" max="9988" width="10.5" customWidth="1"/>
    <col min="9989" max="9989" width="19.125" customWidth="1"/>
    <col min="9990" max="9990" width="16.375" customWidth="1"/>
    <col min="9991" max="9991" width="13.125" customWidth="1"/>
    <col min="9992" max="9992" width="40.625" customWidth="1"/>
    <col min="9993" max="9993" width="1.5" customWidth="1"/>
    <col min="9994" max="10240" width="9" customWidth="1"/>
    <col min="10241" max="10241" width="4.625" customWidth="1"/>
    <col min="10242" max="10242" width="16.75" customWidth="1"/>
    <col min="10243" max="10243" width="12.375" customWidth="1"/>
    <col min="10244" max="10244" width="10.5" customWidth="1"/>
    <col min="10245" max="10245" width="19.125" customWidth="1"/>
    <col min="10246" max="10246" width="16.375" customWidth="1"/>
    <col min="10247" max="10247" width="13.125" customWidth="1"/>
    <col min="10248" max="10248" width="40.625" customWidth="1"/>
    <col min="10249" max="10249" width="1.5" customWidth="1"/>
    <col min="10250" max="10496" width="9" customWidth="1"/>
    <col min="10497" max="10497" width="4.625" customWidth="1"/>
    <col min="10498" max="10498" width="16.75" customWidth="1"/>
    <col min="10499" max="10499" width="12.375" customWidth="1"/>
    <col min="10500" max="10500" width="10.5" customWidth="1"/>
    <col min="10501" max="10501" width="19.125" customWidth="1"/>
    <col min="10502" max="10502" width="16.375" customWidth="1"/>
    <col min="10503" max="10503" width="13.125" customWidth="1"/>
    <col min="10504" max="10504" width="40.625" customWidth="1"/>
    <col min="10505" max="10505" width="1.5" customWidth="1"/>
    <col min="10506" max="10752" width="9" customWidth="1"/>
    <col min="10753" max="10753" width="4.625" customWidth="1"/>
    <col min="10754" max="10754" width="16.75" customWidth="1"/>
    <col min="10755" max="10755" width="12.375" customWidth="1"/>
    <col min="10756" max="10756" width="10.5" customWidth="1"/>
    <col min="10757" max="10757" width="19.125" customWidth="1"/>
    <col min="10758" max="10758" width="16.375" customWidth="1"/>
    <col min="10759" max="10759" width="13.125" customWidth="1"/>
    <col min="10760" max="10760" width="40.625" customWidth="1"/>
    <col min="10761" max="10761" width="1.5" customWidth="1"/>
    <col min="10762" max="11008" width="9" customWidth="1"/>
    <col min="11009" max="11009" width="4.625" customWidth="1"/>
    <col min="11010" max="11010" width="16.75" customWidth="1"/>
    <col min="11011" max="11011" width="12.375" customWidth="1"/>
    <col min="11012" max="11012" width="10.5" customWidth="1"/>
    <col min="11013" max="11013" width="19.125" customWidth="1"/>
    <col min="11014" max="11014" width="16.375" customWidth="1"/>
    <col min="11015" max="11015" width="13.125" customWidth="1"/>
    <col min="11016" max="11016" width="40.625" customWidth="1"/>
    <col min="11017" max="11017" width="1.5" customWidth="1"/>
    <col min="11018" max="11264" width="9" customWidth="1"/>
    <col min="11265" max="11265" width="4.625" customWidth="1"/>
    <col min="11266" max="11266" width="16.75" customWidth="1"/>
    <col min="11267" max="11267" width="12.375" customWidth="1"/>
    <col min="11268" max="11268" width="10.5" customWidth="1"/>
    <col min="11269" max="11269" width="19.125" customWidth="1"/>
    <col min="11270" max="11270" width="16.375" customWidth="1"/>
    <col min="11271" max="11271" width="13.125" customWidth="1"/>
    <col min="11272" max="11272" width="40.625" customWidth="1"/>
    <col min="11273" max="11273" width="1.5" customWidth="1"/>
    <col min="11274" max="11520" width="9" customWidth="1"/>
    <col min="11521" max="11521" width="4.625" customWidth="1"/>
    <col min="11522" max="11522" width="16.75" customWidth="1"/>
    <col min="11523" max="11523" width="12.375" customWidth="1"/>
    <col min="11524" max="11524" width="10.5" customWidth="1"/>
    <col min="11525" max="11525" width="19.125" customWidth="1"/>
    <col min="11526" max="11526" width="16.375" customWidth="1"/>
    <col min="11527" max="11527" width="13.125" customWidth="1"/>
    <col min="11528" max="11528" width="40.625" customWidth="1"/>
    <col min="11529" max="11529" width="1.5" customWidth="1"/>
    <col min="11530" max="11776" width="9" customWidth="1"/>
    <col min="11777" max="11777" width="4.625" customWidth="1"/>
    <col min="11778" max="11778" width="16.75" customWidth="1"/>
    <col min="11779" max="11779" width="12.375" customWidth="1"/>
    <col min="11780" max="11780" width="10.5" customWidth="1"/>
    <col min="11781" max="11781" width="19.125" customWidth="1"/>
    <col min="11782" max="11782" width="16.375" customWidth="1"/>
    <col min="11783" max="11783" width="13.125" customWidth="1"/>
    <col min="11784" max="11784" width="40.625" customWidth="1"/>
    <col min="11785" max="11785" width="1.5" customWidth="1"/>
    <col min="11786" max="12032" width="9" customWidth="1"/>
    <col min="12033" max="12033" width="4.625" customWidth="1"/>
    <col min="12034" max="12034" width="16.75" customWidth="1"/>
    <col min="12035" max="12035" width="12.375" customWidth="1"/>
    <col min="12036" max="12036" width="10.5" customWidth="1"/>
    <col min="12037" max="12037" width="19.125" customWidth="1"/>
    <col min="12038" max="12038" width="16.375" customWidth="1"/>
    <col min="12039" max="12039" width="13.125" customWidth="1"/>
    <col min="12040" max="12040" width="40.625" customWidth="1"/>
    <col min="12041" max="12041" width="1.5" customWidth="1"/>
    <col min="12042" max="12288" width="9" customWidth="1"/>
    <col min="12289" max="12289" width="4.625" customWidth="1"/>
    <col min="12290" max="12290" width="16.75" customWidth="1"/>
    <col min="12291" max="12291" width="12.375" customWidth="1"/>
    <col min="12292" max="12292" width="10.5" customWidth="1"/>
    <col min="12293" max="12293" width="19.125" customWidth="1"/>
    <col min="12294" max="12294" width="16.375" customWidth="1"/>
    <col min="12295" max="12295" width="13.125" customWidth="1"/>
    <col min="12296" max="12296" width="40.625" customWidth="1"/>
    <col min="12297" max="12297" width="1.5" customWidth="1"/>
    <col min="12298" max="12544" width="9" customWidth="1"/>
    <col min="12545" max="12545" width="4.625" customWidth="1"/>
    <col min="12546" max="12546" width="16.75" customWidth="1"/>
    <col min="12547" max="12547" width="12.375" customWidth="1"/>
    <col min="12548" max="12548" width="10.5" customWidth="1"/>
    <col min="12549" max="12549" width="19.125" customWidth="1"/>
    <col min="12550" max="12550" width="16.375" customWidth="1"/>
    <col min="12551" max="12551" width="13.125" customWidth="1"/>
    <col min="12552" max="12552" width="40.625" customWidth="1"/>
    <col min="12553" max="12553" width="1.5" customWidth="1"/>
    <col min="12554" max="12800" width="9" customWidth="1"/>
    <col min="12801" max="12801" width="4.625" customWidth="1"/>
    <col min="12802" max="12802" width="16.75" customWidth="1"/>
    <col min="12803" max="12803" width="12.375" customWidth="1"/>
    <col min="12804" max="12804" width="10.5" customWidth="1"/>
    <col min="12805" max="12805" width="19.125" customWidth="1"/>
    <col min="12806" max="12806" width="16.375" customWidth="1"/>
    <col min="12807" max="12807" width="13.125" customWidth="1"/>
    <col min="12808" max="12808" width="40.625" customWidth="1"/>
    <col min="12809" max="12809" width="1.5" customWidth="1"/>
    <col min="12810" max="13056" width="9" customWidth="1"/>
    <col min="13057" max="13057" width="4.625" customWidth="1"/>
    <col min="13058" max="13058" width="16.75" customWidth="1"/>
    <col min="13059" max="13059" width="12.375" customWidth="1"/>
    <col min="13060" max="13060" width="10.5" customWidth="1"/>
    <col min="13061" max="13061" width="19.125" customWidth="1"/>
    <col min="13062" max="13062" width="16.375" customWidth="1"/>
    <col min="13063" max="13063" width="13.125" customWidth="1"/>
    <col min="13064" max="13064" width="40.625" customWidth="1"/>
    <col min="13065" max="13065" width="1.5" customWidth="1"/>
    <col min="13066" max="13312" width="9" customWidth="1"/>
    <col min="13313" max="13313" width="4.625" customWidth="1"/>
    <col min="13314" max="13314" width="16.75" customWidth="1"/>
    <col min="13315" max="13315" width="12.375" customWidth="1"/>
    <col min="13316" max="13316" width="10.5" customWidth="1"/>
    <col min="13317" max="13317" width="19.125" customWidth="1"/>
    <col min="13318" max="13318" width="16.375" customWidth="1"/>
    <col min="13319" max="13319" width="13.125" customWidth="1"/>
    <col min="13320" max="13320" width="40.625" customWidth="1"/>
    <col min="13321" max="13321" width="1.5" customWidth="1"/>
    <col min="13322" max="13568" width="9" customWidth="1"/>
    <col min="13569" max="13569" width="4.625" customWidth="1"/>
    <col min="13570" max="13570" width="16.75" customWidth="1"/>
    <col min="13571" max="13571" width="12.375" customWidth="1"/>
    <col min="13572" max="13572" width="10.5" customWidth="1"/>
    <col min="13573" max="13573" width="19.125" customWidth="1"/>
    <col min="13574" max="13574" width="16.375" customWidth="1"/>
    <col min="13575" max="13575" width="13.125" customWidth="1"/>
    <col min="13576" max="13576" width="40.625" customWidth="1"/>
    <col min="13577" max="13577" width="1.5" customWidth="1"/>
    <col min="13578" max="13824" width="9" customWidth="1"/>
    <col min="13825" max="13825" width="4.625" customWidth="1"/>
    <col min="13826" max="13826" width="16.75" customWidth="1"/>
    <col min="13827" max="13827" width="12.375" customWidth="1"/>
    <col min="13828" max="13828" width="10.5" customWidth="1"/>
    <col min="13829" max="13829" width="19.125" customWidth="1"/>
    <col min="13830" max="13830" width="16.375" customWidth="1"/>
    <col min="13831" max="13831" width="13.125" customWidth="1"/>
    <col min="13832" max="13832" width="40.625" customWidth="1"/>
    <col min="13833" max="13833" width="1.5" customWidth="1"/>
    <col min="13834" max="14080" width="9" customWidth="1"/>
    <col min="14081" max="14081" width="4.625" customWidth="1"/>
    <col min="14082" max="14082" width="16.75" customWidth="1"/>
    <col min="14083" max="14083" width="12.375" customWidth="1"/>
    <col min="14084" max="14084" width="10.5" customWidth="1"/>
    <col min="14085" max="14085" width="19.125" customWidth="1"/>
    <col min="14086" max="14086" width="16.375" customWidth="1"/>
    <col min="14087" max="14087" width="13.125" customWidth="1"/>
    <col min="14088" max="14088" width="40.625" customWidth="1"/>
    <col min="14089" max="14089" width="1.5" customWidth="1"/>
    <col min="14090" max="14336" width="9" customWidth="1"/>
    <col min="14337" max="14337" width="4.625" customWidth="1"/>
    <col min="14338" max="14338" width="16.75" customWidth="1"/>
    <col min="14339" max="14339" width="12.375" customWidth="1"/>
    <col min="14340" max="14340" width="10.5" customWidth="1"/>
    <col min="14341" max="14341" width="19.125" customWidth="1"/>
    <col min="14342" max="14342" width="16.375" customWidth="1"/>
    <col min="14343" max="14343" width="13.125" customWidth="1"/>
    <col min="14344" max="14344" width="40.625" customWidth="1"/>
    <col min="14345" max="14345" width="1.5" customWidth="1"/>
    <col min="14346" max="14592" width="9" customWidth="1"/>
    <col min="14593" max="14593" width="4.625" customWidth="1"/>
    <col min="14594" max="14594" width="16.75" customWidth="1"/>
    <col min="14595" max="14595" width="12.375" customWidth="1"/>
    <col min="14596" max="14596" width="10.5" customWidth="1"/>
    <col min="14597" max="14597" width="19.125" customWidth="1"/>
    <col min="14598" max="14598" width="16.375" customWidth="1"/>
    <col min="14599" max="14599" width="13.125" customWidth="1"/>
    <col min="14600" max="14600" width="40.625" customWidth="1"/>
    <col min="14601" max="14601" width="1.5" customWidth="1"/>
    <col min="14602" max="14848" width="9" customWidth="1"/>
    <col min="14849" max="14849" width="4.625" customWidth="1"/>
    <col min="14850" max="14850" width="16.75" customWidth="1"/>
    <col min="14851" max="14851" width="12.375" customWidth="1"/>
    <col min="14852" max="14852" width="10.5" customWidth="1"/>
    <col min="14853" max="14853" width="19.125" customWidth="1"/>
    <col min="14854" max="14854" width="16.375" customWidth="1"/>
    <col min="14855" max="14855" width="13.125" customWidth="1"/>
    <col min="14856" max="14856" width="40.625" customWidth="1"/>
    <col min="14857" max="14857" width="1.5" customWidth="1"/>
    <col min="14858" max="15104" width="9" customWidth="1"/>
    <col min="15105" max="15105" width="4.625" customWidth="1"/>
    <col min="15106" max="15106" width="16.75" customWidth="1"/>
    <col min="15107" max="15107" width="12.375" customWidth="1"/>
    <col min="15108" max="15108" width="10.5" customWidth="1"/>
    <col min="15109" max="15109" width="19.125" customWidth="1"/>
    <col min="15110" max="15110" width="16.375" customWidth="1"/>
    <col min="15111" max="15111" width="13.125" customWidth="1"/>
    <col min="15112" max="15112" width="40.625" customWidth="1"/>
    <col min="15113" max="15113" width="1.5" customWidth="1"/>
    <col min="15114" max="15360" width="9" customWidth="1"/>
    <col min="15361" max="15361" width="4.625" customWidth="1"/>
    <col min="15362" max="15362" width="16.75" customWidth="1"/>
    <col min="15363" max="15363" width="12.375" customWidth="1"/>
    <col min="15364" max="15364" width="10.5" customWidth="1"/>
    <col min="15365" max="15365" width="19.125" customWidth="1"/>
    <col min="15366" max="15366" width="16.375" customWidth="1"/>
    <col min="15367" max="15367" width="13.125" customWidth="1"/>
    <col min="15368" max="15368" width="40.625" customWidth="1"/>
    <col min="15369" max="15369" width="1.5" customWidth="1"/>
    <col min="15370" max="15616" width="9" customWidth="1"/>
    <col min="15617" max="15617" width="4.625" customWidth="1"/>
    <col min="15618" max="15618" width="16.75" customWidth="1"/>
    <col min="15619" max="15619" width="12.375" customWidth="1"/>
    <col min="15620" max="15620" width="10.5" customWidth="1"/>
    <col min="15621" max="15621" width="19.125" customWidth="1"/>
    <col min="15622" max="15622" width="16.375" customWidth="1"/>
    <col min="15623" max="15623" width="13.125" customWidth="1"/>
    <col min="15624" max="15624" width="40.625" customWidth="1"/>
    <col min="15625" max="15625" width="1.5" customWidth="1"/>
    <col min="15626" max="15872" width="9" customWidth="1"/>
    <col min="15873" max="15873" width="4.625" customWidth="1"/>
    <col min="15874" max="15874" width="16.75" customWidth="1"/>
    <col min="15875" max="15875" width="12.375" customWidth="1"/>
    <col min="15876" max="15876" width="10.5" customWidth="1"/>
    <col min="15877" max="15877" width="19.125" customWidth="1"/>
    <col min="15878" max="15878" width="16.375" customWidth="1"/>
    <col min="15879" max="15879" width="13.125" customWidth="1"/>
    <col min="15880" max="15880" width="40.625" customWidth="1"/>
    <col min="15881" max="15881" width="1.5" customWidth="1"/>
    <col min="15882" max="16128" width="9" customWidth="1"/>
    <col min="16129" max="16129" width="4.625" customWidth="1"/>
    <col min="16130" max="16130" width="16.75" customWidth="1"/>
    <col min="16131" max="16131" width="12.375" customWidth="1"/>
    <col min="16132" max="16132" width="10.5" customWidth="1"/>
    <col min="16133" max="16133" width="19.125" customWidth="1"/>
    <col min="16134" max="16134" width="16.375" customWidth="1"/>
    <col min="16135" max="16135" width="13.125" customWidth="1"/>
    <col min="16136" max="16136" width="40.625" customWidth="1"/>
    <col min="16137" max="16137" width="1.5" customWidth="1"/>
    <col min="16138" max="16384" width="9" customWidth="1"/>
  </cols>
  <sheetData>
    <row r="1" spans="1:8" x14ac:dyDescent="0.15">
      <c r="A1" s="151" t="s">
        <v>234</v>
      </c>
    </row>
    <row r="2" spans="1:8" ht="36" customHeight="1" x14ac:dyDescent="0.15"/>
    <row r="3" spans="1:8" x14ac:dyDescent="0.15">
      <c r="A3" s="405" t="s">
        <v>191</v>
      </c>
      <c r="B3" s="405"/>
      <c r="C3" s="405"/>
    </row>
    <row r="4" spans="1:8" x14ac:dyDescent="0.15">
      <c r="A4" s="137"/>
    </row>
    <row r="5" spans="1:8" ht="18.75" x14ac:dyDescent="0.15">
      <c r="A5" s="406" t="s">
        <v>122</v>
      </c>
      <c r="B5" s="406"/>
      <c r="C5" s="406"/>
      <c r="D5" s="406"/>
      <c r="E5" s="406"/>
      <c r="F5" s="406"/>
      <c r="G5" s="406"/>
      <c r="H5" s="406"/>
    </row>
    <row r="6" spans="1:8" x14ac:dyDescent="0.15">
      <c r="A6" s="137"/>
    </row>
    <row r="7" spans="1:8" ht="22.5" customHeight="1" x14ac:dyDescent="0.15">
      <c r="A7" s="407" t="s">
        <v>192</v>
      </c>
      <c r="B7" s="138" t="s">
        <v>78</v>
      </c>
      <c r="C7" s="138" t="s">
        <v>193</v>
      </c>
      <c r="D7" s="138" t="s">
        <v>194</v>
      </c>
      <c r="E7" s="138" t="s">
        <v>229</v>
      </c>
      <c r="F7" s="138" t="s">
        <v>169</v>
      </c>
      <c r="G7" s="408" t="s">
        <v>195</v>
      </c>
      <c r="H7" s="407" t="s">
        <v>102</v>
      </c>
    </row>
    <row r="8" spans="1:8" x14ac:dyDescent="0.15">
      <c r="A8" s="407"/>
      <c r="B8" s="139" t="s">
        <v>196</v>
      </c>
      <c r="C8" s="139" t="s">
        <v>131</v>
      </c>
      <c r="D8" s="139" t="s">
        <v>197</v>
      </c>
      <c r="E8" s="139" t="s">
        <v>184</v>
      </c>
      <c r="F8" s="139" t="s">
        <v>198</v>
      </c>
      <c r="G8" s="409"/>
      <c r="H8" s="407"/>
    </row>
    <row r="9" spans="1:8" ht="18.75" customHeight="1" x14ac:dyDescent="0.15">
      <c r="A9" s="407"/>
      <c r="B9" s="140"/>
      <c r="C9" s="140"/>
      <c r="D9" s="141" t="s">
        <v>199</v>
      </c>
      <c r="E9" s="142" t="s">
        <v>130</v>
      </c>
      <c r="F9" s="141" t="s">
        <v>200</v>
      </c>
      <c r="G9" s="410"/>
      <c r="H9" s="407"/>
    </row>
    <row r="10" spans="1:8" x14ac:dyDescent="0.15">
      <c r="A10" s="404"/>
      <c r="B10" s="404"/>
      <c r="C10" s="404"/>
      <c r="D10" s="404"/>
      <c r="E10" s="404"/>
      <c r="F10" s="404"/>
      <c r="G10" s="404"/>
      <c r="H10" s="404"/>
    </row>
    <row r="11" spans="1:8" x14ac:dyDescent="0.15">
      <c r="A11" s="404"/>
      <c r="B11" s="404"/>
      <c r="C11" s="404"/>
      <c r="D11" s="404"/>
      <c r="E11" s="404"/>
      <c r="F11" s="404"/>
      <c r="G11" s="404"/>
      <c r="H11" s="404"/>
    </row>
    <row r="12" spans="1:8" x14ac:dyDescent="0.15">
      <c r="A12" s="404"/>
      <c r="B12" s="404"/>
      <c r="C12" s="404"/>
      <c r="D12" s="404"/>
      <c r="E12" s="404"/>
      <c r="F12" s="404"/>
      <c r="G12" s="404"/>
      <c r="H12" s="404"/>
    </row>
    <row r="13" spans="1:8" x14ac:dyDescent="0.15">
      <c r="A13" s="404"/>
      <c r="B13" s="404"/>
      <c r="C13" s="404"/>
      <c r="D13" s="404"/>
      <c r="E13" s="404"/>
      <c r="F13" s="404"/>
      <c r="G13" s="404"/>
      <c r="H13" s="404"/>
    </row>
    <row r="14" spans="1:8" x14ac:dyDescent="0.15">
      <c r="A14" s="404"/>
      <c r="B14" s="404"/>
      <c r="C14" s="404"/>
      <c r="D14" s="404"/>
      <c r="E14" s="404"/>
      <c r="F14" s="404"/>
      <c r="G14" s="404"/>
      <c r="H14" s="404"/>
    </row>
    <row r="15" spans="1:8" x14ac:dyDescent="0.15">
      <c r="A15" s="404"/>
      <c r="B15" s="404"/>
      <c r="C15" s="404"/>
      <c r="D15" s="404"/>
      <c r="E15" s="404"/>
      <c r="F15" s="404"/>
      <c r="G15" s="404"/>
      <c r="H15" s="404"/>
    </row>
    <row r="16" spans="1:8" x14ac:dyDescent="0.15">
      <c r="A16" s="404"/>
      <c r="B16" s="404"/>
      <c r="C16" s="404"/>
      <c r="D16" s="404"/>
      <c r="E16" s="404"/>
      <c r="F16" s="404"/>
      <c r="G16" s="404"/>
      <c r="H16" s="404"/>
    </row>
    <row r="17" spans="1:8" x14ac:dyDescent="0.15">
      <c r="A17" s="404"/>
      <c r="B17" s="404"/>
      <c r="C17" s="404"/>
      <c r="D17" s="404"/>
      <c r="E17" s="404"/>
      <c r="F17" s="404"/>
      <c r="G17" s="404"/>
      <c r="H17" s="404"/>
    </row>
    <row r="18" spans="1:8" x14ac:dyDescent="0.15">
      <c r="A18" s="404"/>
      <c r="B18" s="404"/>
      <c r="C18" s="404"/>
      <c r="D18" s="404"/>
      <c r="E18" s="404"/>
      <c r="F18" s="404"/>
      <c r="G18" s="404"/>
      <c r="H18" s="404"/>
    </row>
    <row r="19" spans="1:8" x14ac:dyDescent="0.15">
      <c r="A19" s="404"/>
      <c r="B19" s="404"/>
      <c r="C19" s="404"/>
      <c r="D19" s="404"/>
      <c r="E19" s="404"/>
      <c r="F19" s="404"/>
      <c r="G19" s="404"/>
      <c r="H19" s="404"/>
    </row>
    <row r="20" spans="1:8" x14ac:dyDescent="0.15">
      <c r="A20" s="404"/>
      <c r="B20" s="404"/>
      <c r="C20" s="404"/>
      <c r="D20" s="404"/>
      <c r="E20" s="404"/>
      <c r="F20" s="404"/>
      <c r="G20" s="404"/>
      <c r="H20" s="404"/>
    </row>
    <row r="21" spans="1:8" x14ac:dyDescent="0.15">
      <c r="A21" s="404"/>
      <c r="B21" s="404"/>
      <c r="C21" s="404"/>
      <c r="D21" s="404"/>
      <c r="E21" s="404"/>
      <c r="F21" s="404"/>
      <c r="G21" s="404"/>
      <c r="H21" s="404"/>
    </row>
    <row r="22" spans="1:8" x14ac:dyDescent="0.15">
      <c r="A22" s="404"/>
      <c r="B22" s="404"/>
      <c r="C22" s="404"/>
      <c r="D22" s="404"/>
      <c r="E22" s="404"/>
      <c r="F22" s="404"/>
      <c r="G22" s="404"/>
      <c r="H22" s="404"/>
    </row>
    <row r="23" spans="1:8" x14ac:dyDescent="0.15">
      <c r="A23" s="404"/>
      <c r="B23" s="404"/>
      <c r="C23" s="404"/>
      <c r="D23" s="404"/>
      <c r="E23" s="404"/>
      <c r="F23" s="404"/>
      <c r="G23" s="404"/>
      <c r="H23" s="404"/>
    </row>
    <row r="24" spans="1:8" x14ac:dyDescent="0.15">
      <c r="A24" s="404"/>
      <c r="B24" s="404"/>
      <c r="C24" s="404"/>
      <c r="D24" s="404"/>
      <c r="E24" s="404"/>
      <c r="F24" s="404"/>
      <c r="G24" s="404"/>
      <c r="H24" s="404"/>
    </row>
    <row r="25" spans="1:8" x14ac:dyDescent="0.15">
      <c r="A25" s="404"/>
      <c r="B25" s="404"/>
      <c r="C25" s="404"/>
      <c r="D25" s="404"/>
      <c r="E25" s="404"/>
      <c r="F25" s="404"/>
      <c r="G25" s="404"/>
      <c r="H25" s="404"/>
    </row>
    <row r="26" spans="1:8" x14ac:dyDescent="0.15">
      <c r="A26" s="404"/>
      <c r="B26" s="404"/>
      <c r="C26" s="404"/>
      <c r="D26" s="404"/>
      <c r="E26" s="404"/>
      <c r="F26" s="404"/>
      <c r="G26" s="404"/>
      <c r="H26" s="404"/>
    </row>
    <row r="27" spans="1:8" x14ac:dyDescent="0.15">
      <c r="A27" s="404"/>
      <c r="B27" s="404"/>
      <c r="C27" s="404"/>
      <c r="D27" s="404"/>
      <c r="E27" s="404"/>
      <c r="F27" s="404"/>
      <c r="G27" s="404"/>
      <c r="H27" s="404"/>
    </row>
    <row r="28" spans="1:8" x14ac:dyDescent="0.15">
      <c r="A28" s="404"/>
      <c r="B28" s="404"/>
      <c r="C28" s="404"/>
      <c r="D28" s="404"/>
      <c r="E28" s="404"/>
      <c r="F28" s="404"/>
      <c r="G28" s="404"/>
      <c r="H28" s="404"/>
    </row>
    <row r="29" spans="1:8" x14ac:dyDescent="0.15">
      <c r="A29" s="404"/>
      <c r="B29" s="404"/>
      <c r="C29" s="404"/>
      <c r="D29" s="404"/>
      <c r="E29" s="404"/>
      <c r="F29" s="404"/>
      <c r="G29" s="404"/>
      <c r="H29" s="404"/>
    </row>
    <row r="30" spans="1:8" x14ac:dyDescent="0.15">
      <c r="A30" s="404"/>
      <c r="B30" s="404"/>
      <c r="C30" s="404"/>
      <c r="D30" s="404"/>
      <c r="E30" s="404"/>
      <c r="F30" s="404"/>
      <c r="G30" s="404"/>
      <c r="H30" s="404"/>
    </row>
    <row r="31" spans="1:8" x14ac:dyDescent="0.15">
      <c r="A31" s="404"/>
      <c r="B31" s="404"/>
      <c r="C31" s="404"/>
      <c r="D31" s="404"/>
      <c r="E31" s="404"/>
      <c r="F31" s="404"/>
      <c r="G31" s="404"/>
      <c r="H31" s="404"/>
    </row>
    <row r="32" spans="1:8" x14ac:dyDescent="0.15">
      <c r="A32" s="404"/>
      <c r="B32" s="404"/>
      <c r="C32" s="404"/>
      <c r="D32" s="404"/>
      <c r="E32" s="404"/>
      <c r="F32" s="404"/>
      <c r="G32" s="404"/>
      <c r="H32" s="404"/>
    </row>
    <row r="33" spans="1:8" x14ac:dyDescent="0.15">
      <c r="A33" s="404"/>
      <c r="B33" s="404"/>
      <c r="C33" s="404"/>
      <c r="D33" s="404"/>
      <c r="E33" s="404"/>
      <c r="F33" s="404"/>
      <c r="G33" s="404"/>
      <c r="H33" s="404"/>
    </row>
    <row r="34" spans="1:8" x14ac:dyDescent="0.15">
      <c r="A34" s="137"/>
    </row>
  </sheetData>
  <mergeCells count="53">
    <mergeCell ref="A3:C3"/>
    <mergeCell ref="A5:H5"/>
    <mergeCell ref="A7:A9"/>
    <mergeCell ref="G7:G9"/>
    <mergeCell ref="H7:H9"/>
    <mergeCell ref="F10:F13"/>
    <mergeCell ref="G10:G13"/>
    <mergeCell ref="H10:H13"/>
    <mergeCell ref="A14:A17"/>
    <mergeCell ref="B14:B17"/>
    <mergeCell ref="C14:C17"/>
    <mergeCell ref="D14:D17"/>
    <mergeCell ref="E14:E17"/>
    <mergeCell ref="F14:F17"/>
    <mergeCell ref="G14:G17"/>
    <mergeCell ref="H14:H17"/>
    <mergeCell ref="A10:A13"/>
    <mergeCell ref="B10:B13"/>
    <mergeCell ref="C10:C13"/>
    <mergeCell ref="D10:D13"/>
    <mergeCell ref="E10:E13"/>
    <mergeCell ref="F18:F21"/>
    <mergeCell ref="G18:G21"/>
    <mergeCell ref="H18:H21"/>
    <mergeCell ref="A22:A25"/>
    <mergeCell ref="B22:B25"/>
    <mergeCell ref="C22:C25"/>
    <mergeCell ref="D22:D25"/>
    <mergeCell ref="E22:E25"/>
    <mergeCell ref="F22:F25"/>
    <mergeCell ref="G22:G25"/>
    <mergeCell ref="H22:H25"/>
    <mergeCell ref="A18:A21"/>
    <mergeCell ref="B18:B21"/>
    <mergeCell ref="C18:C21"/>
    <mergeCell ref="D18:D21"/>
    <mergeCell ref="E18:E21"/>
    <mergeCell ref="F26:F29"/>
    <mergeCell ref="G26:G29"/>
    <mergeCell ref="H26:H29"/>
    <mergeCell ref="A30:A33"/>
    <mergeCell ref="B30:B33"/>
    <mergeCell ref="C30:C33"/>
    <mergeCell ref="D30:D33"/>
    <mergeCell ref="E30:E33"/>
    <mergeCell ref="F30:F33"/>
    <mergeCell ref="G30:G33"/>
    <mergeCell ref="H30:H33"/>
    <mergeCell ref="A26:A29"/>
    <mergeCell ref="B26:B29"/>
    <mergeCell ref="C26:C29"/>
    <mergeCell ref="D26:D29"/>
    <mergeCell ref="E26:E29"/>
  </mergeCells>
  <phoneticPr fontId="1"/>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SheetLayoutView="100" workbookViewId="0"/>
  </sheetViews>
  <sheetFormatPr defaultRowHeight="13.5" x14ac:dyDescent="0.15"/>
  <cols>
    <col min="2" max="2" width="10.875" customWidth="1"/>
    <col min="3" max="3" width="7.75" customWidth="1"/>
    <col min="4" max="4" width="12.125" customWidth="1"/>
    <col min="5" max="5" width="13.5" customWidth="1"/>
    <col min="9" max="9" width="4" customWidth="1"/>
    <col min="10" max="10" width="4.75" customWidth="1"/>
    <col min="261" max="261" width="12.875" customWidth="1"/>
    <col min="262" max="262" width="13.5" customWidth="1"/>
    <col min="517" max="517" width="12.875" customWidth="1"/>
    <col min="518" max="518" width="13.5" customWidth="1"/>
    <col min="773" max="773" width="12.875" customWidth="1"/>
    <col min="774" max="774" width="13.5" customWidth="1"/>
    <col min="1029" max="1029" width="12.875" customWidth="1"/>
    <col min="1030" max="1030" width="13.5" customWidth="1"/>
    <col min="1285" max="1285" width="12.875" customWidth="1"/>
    <col min="1286" max="1286" width="13.5" customWidth="1"/>
    <col min="1541" max="1541" width="12.875" customWidth="1"/>
    <col min="1542" max="1542" width="13.5" customWidth="1"/>
    <col min="1797" max="1797" width="12.875" customWidth="1"/>
    <col min="1798" max="1798" width="13.5" customWidth="1"/>
    <col min="2053" max="2053" width="12.875" customWidth="1"/>
    <col min="2054" max="2054" width="13.5" customWidth="1"/>
    <col min="2309" max="2309" width="12.875" customWidth="1"/>
    <col min="2310" max="2310" width="13.5" customWidth="1"/>
    <col min="2565" max="2565" width="12.875" customWidth="1"/>
    <col min="2566" max="2566" width="13.5" customWidth="1"/>
    <col min="2821" max="2821" width="12.875" customWidth="1"/>
    <col min="2822" max="2822" width="13.5" customWidth="1"/>
    <col min="3077" max="3077" width="12.875" customWidth="1"/>
    <col min="3078" max="3078" width="13.5" customWidth="1"/>
    <col min="3333" max="3333" width="12.875" customWidth="1"/>
    <col min="3334" max="3334" width="13.5" customWidth="1"/>
    <col min="3589" max="3589" width="12.875" customWidth="1"/>
    <col min="3590" max="3590" width="13.5" customWidth="1"/>
    <col min="3845" max="3845" width="12.875" customWidth="1"/>
    <col min="3846" max="3846" width="13.5" customWidth="1"/>
    <col min="4101" max="4101" width="12.875" customWidth="1"/>
    <col min="4102" max="4102" width="13.5" customWidth="1"/>
    <col min="4357" max="4357" width="12.875" customWidth="1"/>
    <col min="4358" max="4358" width="13.5" customWidth="1"/>
    <col min="4613" max="4613" width="12.875" customWidth="1"/>
    <col min="4614" max="4614" width="13.5" customWidth="1"/>
    <col min="4869" max="4869" width="12.875" customWidth="1"/>
    <col min="4870" max="4870" width="13.5" customWidth="1"/>
    <col min="5125" max="5125" width="12.875" customWidth="1"/>
    <col min="5126" max="5126" width="13.5" customWidth="1"/>
    <col min="5381" max="5381" width="12.875" customWidth="1"/>
    <col min="5382" max="5382" width="13.5" customWidth="1"/>
    <col min="5637" max="5637" width="12.875" customWidth="1"/>
    <col min="5638" max="5638" width="13.5" customWidth="1"/>
    <col min="5893" max="5893" width="12.875" customWidth="1"/>
    <col min="5894" max="5894" width="13.5" customWidth="1"/>
    <col min="6149" max="6149" width="12.875" customWidth="1"/>
    <col min="6150" max="6150" width="13.5" customWidth="1"/>
    <col min="6405" max="6405" width="12.875" customWidth="1"/>
    <col min="6406" max="6406" width="13.5" customWidth="1"/>
    <col min="6661" max="6661" width="12.875" customWidth="1"/>
    <col min="6662" max="6662" width="13.5" customWidth="1"/>
    <col min="6917" max="6917" width="12.875" customWidth="1"/>
    <col min="6918" max="6918" width="13.5" customWidth="1"/>
    <col min="7173" max="7173" width="12.875" customWidth="1"/>
    <col min="7174" max="7174" width="13.5" customWidth="1"/>
    <col min="7429" max="7429" width="12.875" customWidth="1"/>
    <col min="7430" max="7430" width="13.5" customWidth="1"/>
    <col min="7685" max="7685" width="12.875" customWidth="1"/>
    <col min="7686" max="7686" width="13.5" customWidth="1"/>
    <col min="7941" max="7941" width="12.875" customWidth="1"/>
    <col min="7942" max="7942" width="13.5" customWidth="1"/>
    <col min="8197" max="8197" width="12.875" customWidth="1"/>
    <col min="8198" max="8198" width="13.5" customWidth="1"/>
    <col min="8453" max="8453" width="12.875" customWidth="1"/>
    <col min="8454" max="8454" width="13.5" customWidth="1"/>
    <col min="8709" max="8709" width="12.875" customWidth="1"/>
    <col min="8710" max="8710" width="13.5" customWidth="1"/>
    <col min="8965" max="8965" width="12.875" customWidth="1"/>
    <col min="8966" max="8966" width="13.5" customWidth="1"/>
    <col min="9221" max="9221" width="12.875" customWidth="1"/>
    <col min="9222" max="9222" width="13.5" customWidth="1"/>
    <col min="9477" max="9477" width="12.875" customWidth="1"/>
    <col min="9478" max="9478" width="13.5" customWidth="1"/>
    <col min="9733" max="9733" width="12.875" customWidth="1"/>
    <col min="9734" max="9734" width="13.5" customWidth="1"/>
    <col min="9989" max="9989" width="12.875" customWidth="1"/>
    <col min="9990" max="9990" width="13.5" customWidth="1"/>
    <col min="10245" max="10245" width="12.875" customWidth="1"/>
    <col min="10246" max="10246" width="13.5" customWidth="1"/>
    <col min="10501" max="10501" width="12.875" customWidth="1"/>
    <col min="10502" max="10502" width="13.5" customWidth="1"/>
    <col min="10757" max="10757" width="12.875" customWidth="1"/>
    <col min="10758" max="10758" width="13.5" customWidth="1"/>
    <col min="11013" max="11013" width="12.875" customWidth="1"/>
    <col min="11014" max="11014" width="13.5" customWidth="1"/>
    <col min="11269" max="11269" width="12.875" customWidth="1"/>
    <col min="11270" max="11270" width="13.5" customWidth="1"/>
    <col min="11525" max="11525" width="12.875" customWidth="1"/>
    <col min="11526" max="11526" width="13.5" customWidth="1"/>
    <col min="11781" max="11781" width="12.875" customWidth="1"/>
    <col min="11782" max="11782" width="13.5" customWidth="1"/>
    <col min="12037" max="12037" width="12.875" customWidth="1"/>
    <col min="12038" max="12038" width="13.5" customWidth="1"/>
    <col min="12293" max="12293" width="12.875" customWidth="1"/>
    <col min="12294" max="12294" width="13.5" customWidth="1"/>
    <col min="12549" max="12549" width="12.875" customWidth="1"/>
    <col min="12550" max="12550" width="13.5" customWidth="1"/>
    <col min="12805" max="12805" width="12.875" customWidth="1"/>
    <col min="12806" max="12806" width="13.5" customWidth="1"/>
    <col min="13061" max="13061" width="12.875" customWidth="1"/>
    <col min="13062" max="13062" width="13.5" customWidth="1"/>
    <col min="13317" max="13317" width="12.875" customWidth="1"/>
    <col min="13318" max="13318" width="13.5" customWidth="1"/>
    <col min="13573" max="13573" width="12.875" customWidth="1"/>
    <col min="13574" max="13574" width="13.5" customWidth="1"/>
    <col min="13829" max="13829" width="12.875" customWidth="1"/>
    <col min="13830" max="13830" width="13.5" customWidth="1"/>
    <col min="14085" max="14085" width="12.875" customWidth="1"/>
    <col min="14086" max="14086" width="13.5" customWidth="1"/>
    <col min="14341" max="14341" width="12.875" customWidth="1"/>
    <col min="14342" max="14342" width="13.5" customWidth="1"/>
    <col min="14597" max="14597" width="12.875" customWidth="1"/>
    <col min="14598" max="14598" width="13.5" customWidth="1"/>
    <col min="14853" max="14853" width="12.875" customWidth="1"/>
    <col min="14854" max="14854" width="13.5" customWidth="1"/>
    <col min="15109" max="15109" width="12.875" customWidth="1"/>
    <col min="15110" max="15110" width="13.5" customWidth="1"/>
    <col min="15365" max="15365" width="12.875" customWidth="1"/>
    <col min="15366" max="15366" width="13.5" customWidth="1"/>
    <col min="15621" max="15621" width="12.875" customWidth="1"/>
    <col min="15622" max="15622" width="13.5" customWidth="1"/>
    <col min="15877" max="15877" width="12.875" customWidth="1"/>
    <col min="15878" max="15878" width="13.5" customWidth="1"/>
    <col min="16133" max="16133" width="12.875" customWidth="1"/>
    <col min="16134" max="16134" width="13.5" customWidth="1"/>
  </cols>
  <sheetData>
    <row r="1" spans="1:10" x14ac:dyDescent="0.15">
      <c r="A1" s="151" t="s">
        <v>234</v>
      </c>
      <c r="E1" s="399"/>
      <c r="F1" s="400"/>
      <c r="G1" s="134" t="s">
        <v>171</v>
      </c>
      <c r="H1" s="401"/>
      <c r="I1" s="402"/>
      <c r="J1" s="403"/>
    </row>
    <row r="2" spans="1:10" x14ac:dyDescent="0.15">
      <c r="E2" s="131" t="s">
        <v>172</v>
      </c>
      <c r="F2" s="131" t="s">
        <v>85</v>
      </c>
      <c r="G2" s="131" t="s">
        <v>173</v>
      </c>
      <c r="H2" s="131" t="s">
        <v>157</v>
      </c>
      <c r="I2" s="401" t="s">
        <v>76</v>
      </c>
      <c r="J2" s="403"/>
    </row>
    <row r="3" spans="1:10" ht="30" customHeight="1" x14ac:dyDescent="0.15">
      <c r="A3" s="229"/>
      <c r="B3" s="229"/>
      <c r="C3" s="229"/>
      <c r="D3" s="229"/>
      <c r="E3" s="146" t="s">
        <v>201</v>
      </c>
      <c r="F3" s="132"/>
      <c r="G3" s="132"/>
      <c r="H3" s="132"/>
      <c r="I3" s="397"/>
      <c r="J3" s="398"/>
    </row>
    <row r="4" spans="1:10" ht="30" customHeight="1" x14ac:dyDescent="0.15">
      <c r="E4" s="133"/>
      <c r="F4" s="132"/>
      <c r="G4" s="132"/>
      <c r="H4" s="132"/>
      <c r="I4" s="397"/>
      <c r="J4" s="398"/>
    </row>
    <row r="6" spans="1:10" ht="18.75" x14ac:dyDescent="0.15">
      <c r="A6" s="228" t="s">
        <v>230</v>
      </c>
      <c r="B6" s="228"/>
      <c r="C6" s="228"/>
      <c r="D6" s="228"/>
      <c r="E6" s="228"/>
      <c r="F6" s="228"/>
      <c r="G6" s="228"/>
      <c r="H6" s="228"/>
      <c r="I6" s="228"/>
      <c r="J6" s="228"/>
    </row>
    <row r="7" spans="1:10" ht="3.75" customHeight="1" x14ac:dyDescent="0.15">
      <c r="A7" s="52"/>
      <c r="B7" s="52"/>
      <c r="C7" s="52"/>
      <c r="D7" s="52"/>
      <c r="E7" s="52"/>
      <c r="F7" s="52"/>
      <c r="G7" s="52"/>
      <c r="H7" s="52"/>
      <c r="I7" s="52"/>
      <c r="J7" s="52"/>
    </row>
    <row r="8" spans="1:10" x14ac:dyDescent="0.15">
      <c r="G8" s="237" t="s">
        <v>220</v>
      </c>
      <c r="H8" s="237"/>
      <c r="I8" s="237"/>
      <c r="J8" s="237"/>
    </row>
    <row r="9" spans="1:10" x14ac:dyDescent="0.15">
      <c r="A9" s="229" t="s">
        <v>125</v>
      </c>
      <c r="B9" s="229"/>
      <c r="C9" s="229"/>
      <c r="D9" s="229"/>
    </row>
    <row r="10" spans="1:10" x14ac:dyDescent="0.15">
      <c r="A10" s="81"/>
    </row>
    <row r="11" spans="1:10" x14ac:dyDescent="0.15">
      <c r="D11" s="68" t="s">
        <v>26</v>
      </c>
      <c r="E11" s="81" t="s">
        <v>161</v>
      </c>
      <c r="F11" s="412"/>
      <c r="G11" s="412"/>
      <c r="H11" s="412"/>
      <c r="I11" s="412"/>
    </row>
    <row r="12" spans="1:10" x14ac:dyDescent="0.15">
      <c r="A12" s="81"/>
    </row>
    <row r="13" spans="1:10" x14ac:dyDescent="0.15">
      <c r="A13" s="81"/>
      <c r="E13" t="s">
        <v>162</v>
      </c>
      <c r="F13" s="412"/>
      <c r="G13" s="412"/>
      <c r="H13" s="412"/>
      <c r="I13" s="412"/>
      <c r="J13" t="s">
        <v>45</v>
      </c>
    </row>
    <row r="14" spans="1:10" x14ac:dyDescent="0.15">
      <c r="A14" s="81"/>
    </row>
    <row r="15" spans="1:10" ht="53.25" customHeight="1" x14ac:dyDescent="0.15">
      <c r="A15" s="396" t="s">
        <v>222</v>
      </c>
      <c r="B15" s="396"/>
      <c r="C15" s="396"/>
      <c r="D15" s="396"/>
      <c r="E15" s="396"/>
      <c r="F15" s="396"/>
      <c r="G15" s="396"/>
      <c r="H15" s="396"/>
      <c r="I15" s="396"/>
      <c r="J15" s="396"/>
    </row>
    <row r="16" spans="1:10" x14ac:dyDescent="0.15">
      <c r="A16" s="237" t="s">
        <v>163</v>
      </c>
      <c r="B16" s="237"/>
      <c r="C16" s="237"/>
      <c r="D16" s="237"/>
      <c r="E16" s="237"/>
      <c r="F16" s="237"/>
      <c r="G16" s="237"/>
      <c r="H16" s="237"/>
      <c r="I16" s="237"/>
      <c r="J16" s="237"/>
    </row>
    <row r="17" spans="1:9" ht="20.100000000000001" customHeight="1" x14ac:dyDescent="0.15">
      <c r="A17" s="229" t="s">
        <v>174</v>
      </c>
      <c r="B17" s="229"/>
      <c r="C17" s="229"/>
    </row>
    <row r="18" spans="1:9" ht="20.100000000000001" customHeight="1" x14ac:dyDescent="0.15">
      <c r="A18" s="394" t="s">
        <v>175</v>
      </c>
      <c r="B18" s="394"/>
      <c r="C18" s="394"/>
      <c r="D18" s="320"/>
      <c r="E18" s="320"/>
      <c r="F18" s="320"/>
      <c r="G18" s="320"/>
      <c r="H18" s="320"/>
      <c r="I18" s="1"/>
    </row>
    <row r="19" spans="1:9" ht="4.5" customHeight="1" x14ac:dyDescent="0.15">
      <c r="A19" s="128"/>
      <c r="B19" s="128"/>
      <c r="C19" s="128"/>
    </row>
    <row r="20" spans="1:9" ht="20.100000000000001" customHeight="1" x14ac:dyDescent="0.15">
      <c r="A20" s="394" t="s">
        <v>48</v>
      </c>
      <c r="B20" s="394"/>
      <c r="C20" s="394"/>
      <c r="D20" s="395" t="s">
        <v>19</v>
      </c>
      <c r="E20" s="395"/>
      <c r="F20" s="395"/>
      <c r="G20" s="395"/>
      <c r="H20" s="81" t="s">
        <v>167</v>
      </c>
      <c r="I20" s="81"/>
    </row>
    <row r="21" spans="1:9" ht="6" customHeight="1" x14ac:dyDescent="0.15">
      <c r="A21" s="128"/>
      <c r="B21" s="128"/>
      <c r="C21" s="128"/>
      <c r="G21" s="81"/>
    </row>
    <row r="22" spans="1:9" ht="20.100000000000001" customHeight="1" x14ac:dyDescent="0.15">
      <c r="A22" s="394" t="s">
        <v>177</v>
      </c>
      <c r="B22" s="394"/>
      <c r="C22" s="394"/>
      <c r="D22" t="s">
        <v>204</v>
      </c>
      <c r="E22" t="s">
        <v>220</v>
      </c>
    </row>
    <row r="23" spans="1:9" ht="20.100000000000001" customHeight="1" x14ac:dyDescent="0.15">
      <c r="A23" s="394"/>
      <c r="B23" s="394"/>
      <c r="C23" s="394"/>
      <c r="D23" s="129" t="s">
        <v>142</v>
      </c>
      <c r="E23" s="6" t="s">
        <v>220</v>
      </c>
      <c r="F23" s="129"/>
    </row>
    <row r="24" spans="1:9" ht="4.5" customHeight="1" x14ac:dyDescent="0.15">
      <c r="A24" s="128"/>
      <c r="B24" s="128"/>
      <c r="C24" s="128"/>
      <c r="D24" s="6"/>
      <c r="E24" s="6"/>
      <c r="F24" s="6"/>
    </row>
    <row r="25" spans="1:9" ht="20.100000000000001" customHeight="1" x14ac:dyDescent="0.15">
      <c r="A25" s="394" t="s">
        <v>89</v>
      </c>
      <c r="B25" s="394"/>
      <c r="C25" s="394"/>
      <c r="D25" s="320"/>
      <c r="E25" s="320"/>
      <c r="F25" s="320"/>
      <c r="G25" s="81" t="s">
        <v>149</v>
      </c>
    </row>
    <row r="26" spans="1:9" ht="20.100000000000001" customHeight="1" x14ac:dyDescent="0.15">
      <c r="A26" s="229" t="s">
        <v>202</v>
      </c>
      <c r="B26" s="229"/>
      <c r="C26" s="229"/>
    </row>
    <row r="27" spans="1:9" ht="20.100000000000001" customHeight="1" x14ac:dyDescent="0.15">
      <c r="A27" s="128" t="s">
        <v>203</v>
      </c>
      <c r="B27" s="129"/>
      <c r="C27" s="129"/>
      <c r="D27" s="229" t="s">
        <v>221</v>
      </c>
      <c r="E27" s="229"/>
      <c r="F27" s="229"/>
      <c r="G27" s="229"/>
    </row>
    <row r="28" spans="1:9" ht="3" customHeight="1" x14ac:dyDescent="0.15">
      <c r="A28" s="6"/>
      <c r="B28" s="6"/>
      <c r="C28" s="6"/>
      <c r="D28" s="6"/>
      <c r="E28" s="6"/>
      <c r="F28" s="6"/>
      <c r="G28" s="6"/>
      <c r="H28" s="6"/>
      <c r="I28" s="6"/>
    </row>
    <row r="29" spans="1:9" ht="20.100000000000001" customHeight="1" x14ac:dyDescent="0.15">
      <c r="A29" s="128" t="s">
        <v>217</v>
      </c>
      <c r="B29" s="129"/>
      <c r="C29" s="68" t="s">
        <v>204</v>
      </c>
      <c r="D29" s="229" t="s">
        <v>221</v>
      </c>
      <c r="E29" s="229"/>
      <c r="F29" s="229"/>
    </row>
    <row r="30" spans="1:9" ht="20.100000000000001" customHeight="1" x14ac:dyDescent="0.15">
      <c r="C30" s="68" t="s">
        <v>142</v>
      </c>
      <c r="D30" s="229" t="s">
        <v>221</v>
      </c>
      <c r="E30" s="229"/>
      <c r="F30" s="229"/>
      <c r="G30" s="229"/>
      <c r="H30" s="229"/>
      <c r="I30" s="6"/>
    </row>
    <row r="31" spans="1:9" ht="2.25" customHeight="1" x14ac:dyDescent="0.15">
      <c r="D31" s="6"/>
      <c r="E31" s="6"/>
      <c r="F31" s="6"/>
      <c r="G31" s="6"/>
      <c r="H31" s="6"/>
      <c r="I31" s="6"/>
    </row>
    <row r="32" spans="1:9" ht="20.100000000000001" customHeight="1" x14ac:dyDescent="0.15">
      <c r="A32" s="128" t="s">
        <v>205</v>
      </c>
      <c r="D32" s="320"/>
      <c r="E32" s="320"/>
      <c r="F32" s="320"/>
      <c r="G32" s="81" t="s">
        <v>149</v>
      </c>
      <c r="H32" s="6"/>
      <c r="I32" s="6"/>
    </row>
    <row r="33" spans="1:10" ht="3" customHeight="1" x14ac:dyDescent="0.15">
      <c r="D33" s="6"/>
      <c r="E33" s="6"/>
      <c r="F33" s="6"/>
      <c r="G33" s="6"/>
      <c r="H33" s="6"/>
      <c r="I33" s="6"/>
    </row>
    <row r="34" spans="1:10" ht="20.100000000000001" customHeight="1" x14ac:dyDescent="0.15">
      <c r="A34" s="394" t="s">
        <v>206</v>
      </c>
      <c r="B34" s="394"/>
      <c r="C34" s="394"/>
      <c r="D34" s="394"/>
      <c r="E34" s="394"/>
      <c r="F34" s="394"/>
    </row>
    <row r="35" spans="1:10" ht="20.100000000000001" customHeight="1" x14ac:dyDescent="0.15">
      <c r="A35" s="6"/>
      <c r="B35" s="145" t="s">
        <v>66</v>
      </c>
      <c r="C35" s="412"/>
      <c r="D35" s="412"/>
      <c r="E35" s="412"/>
      <c r="F35" s="412"/>
      <c r="G35" s="412"/>
      <c r="H35" s="412"/>
      <c r="I35" s="62"/>
      <c r="J35" s="145"/>
    </row>
    <row r="36" spans="1:10" ht="20.100000000000001" customHeight="1" x14ac:dyDescent="0.15">
      <c r="A36" s="81" t="s">
        <v>183</v>
      </c>
      <c r="B36" s="154" t="s">
        <v>59</v>
      </c>
      <c r="C36" s="412"/>
      <c r="D36" s="412"/>
      <c r="E36" s="412"/>
      <c r="F36" s="412"/>
      <c r="G36" s="412"/>
      <c r="H36" s="412"/>
      <c r="I36" s="62"/>
      <c r="J36" s="145"/>
    </row>
    <row r="37" spans="1:10" x14ac:dyDescent="0.15">
      <c r="A37" s="130"/>
    </row>
    <row r="38" spans="1:10" x14ac:dyDescent="0.15">
      <c r="A38" s="388" t="s">
        <v>207</v>
      </c>
      <c r="B38" s="388"/>
      <c r="C38" s="388"/>
      <c r="D38" s="388"/>
      <c r="E38" s="388"/>
      <c r="F38" s="388"/>
      <c r="G38" s="388"/>
      <c r="H38" s="388"/>
      <c r="I38" s="388"/>
      <c r="J38" s="388"/>
    </row>
    <row r="39" spans="1:10" ht="4.5" customHeight="1" x14ac:dyDescent="0.15">
      <c r="A39" s="143"/>
    </row>
    <row r="40" spans="1:10" ht="24" customHeight="1" x14ac:dyDescent="0.15">
      <c r="B40" s="130" t="s">
        <v>208</v>
      </c>
      <c r="C40" s="320"/>
      <c r="D40" s="320"/>
      <c r="E40" s="320"/>
      <c r="F40" s="320"/>
      <c r="G40" s="320"/>
      <c r="H40" s="320"/>
      <c r="I40" s="1"/>
    </row>
    <row r="41" spans="1:10" ht="9.75" customHeight="1" x14ac:dyDescent="0.15">
      <c r="A41" s="130" t="s">
        <v>209</v>
      </c>
    </row>
    <row r="42" spans="1:10" ht="27" customHeight="1" x14ac:dyDescent="0.15">
      <c r="B42" s="130" t="s">
        <v>176</v>
      </c>
      <c r="C42" s="320"/>
      <c r="D42" s="320"/>
      <c r="E42" s="320"/>
      <c r="F42" s="320"/>
      <c r="G42" s="320"/>
      <c r="H42" s="320"/>
      <c r="I42" s="1"/>
    </row>
    <row r="43" spans="1:10" ht="4.5" customHeight="1" x14ac:dyDescent="0.15">
      <c r="A43" s="143"/>
    </row>
    <row r="44" spans="1:10" ht="24.75" customHeight="1" x14ac:dyDescent="0.15">
      <c r="A44" s="388" t="s">
        <v>210</v>
      </c>
      <c r="B44" s="388"/>
    </row>
    <row r="45" spans="1:10" ht="3.75" customHeight="1" x14ac:dyDescent="0.15">
      <c r="A45" s="122"/>
      <c r="B45" s="122"/>
    </row>
    <row r="46" spans="1:10" ht="22.5" customHeight="1" x14ac:dyDescent="0.15">
      <c r="A46" s="144" t="s">
        <v>75</v>
      </c>
      <c r="B46" s="144"/>
      <c r="C46" s="144" t="s">
        <v>220</v>
      </c>
      <c r="D46" s="144"/>
      <c r="E46" s="144"/>
      <c r="F46" s="144"/>
      <c r="G46" s="144"/>
      <c r="H46" s="144"/>
      <c r="I46" s="144"/>
      <c r="J46" s="144"/>
    </row>
    <row r="47" spans="1:10" ht="2.25" customHeight="1" x14ac:dyDescent="0.15">
      <c r="A47" s="144"/>
      <c r="B47" s="144"/>
      <c r="C47" s="144"/>
      <c r="D47" s="144"/>
      <c r="E47" s="144"/>
      <c r="F47" s="144"/>
      <c r="G47" s="144"/>
      <c r="H47" s="144"/>
      <c r="I47" s="144"/>
      <c r="J47" s="144"/>
    </row>
    <row r="48" spans="1:10" x14ac:dyDescent="0.15">
      <c r="A48" s="144" t="s">
        <v>211</v>
      </c>
      <c r="B48" s="144"/>
      <c r="C48" s="144" t="s">
        <v>212</v>
      </c>
      <c r="D48" s="144"/>
      <c r="E48" s="144"/>
      <c r="F48" s="144"/>
      <c r="G48" s="144"/>
      <c r="H48" s="144"/>
      <c r="I48" s="144"/>
      <c r="J48" s="144"/>
    </row>
    <row r="49" spans="1:10" x14ac:dyDescent="0.15">
      <c r="A49" s="144"/>
      <c r="B49" s="144"/>
      <c r="C49" s="144" t="s">
        <v>0</v>
      </c>
      <c r="D49" s="144"/>
      <c r="E49" s="144"/>
      <c r="F49" s="144"/>
      <c r="G49" s="144"/>
      <c r="H49" s="144"/>
      <c r="I49" s="144"/>
      <c r="J49" s="144"/>
    </row>
    <row r="50" spans="1:10" ht="7.5" customHeight="1" x14ac:dyDescent="0.15">
      <c r="A50" s="144"/>
      <c r="B50" s="144"/>
      <c r="C50" s="144"/>
      <c r="D50" s="144"/>
      <c r="E50" s="144"/>
      <c r="F50" s="144"/>
      <c r="G50" s="144"/>
      <c r="H50" s="144"/>
      <c r="I50" s="144"/>
      <c r="J50" s="144"/>
    </row>
    <row r="51" spans="1:10" x14ac:dyDescent="0.15">
      <c r="A51" s="411" t="s">
        <v>213</v>
      </c>
      <c r="B51" s="411"/>
      <c r="C51" s="411"/>
      <c r="D51" s="411"/>
      <c r="E51" s="411"/>
      <c r="F51" s="411"/>
      <c r="G51" s="411"/>
      <c r="H51" s="411"/>
      <c r="I51" s="411"/>
      <c r="J51" s="411"/>
    </row>
  </sheetData>
  <mergeCells count="35">
    <mergeCell ref="E1:F1"/>
    <mergeCell ref="H1:J1"/>
    <mergeCell ref="I2:J2"/>
    <mergeCell ref="A3:D3"/>
    <mergeCell ref="I3:J3"/>
    <mergeCell ref="I4:J4"/>
    <mergeCell ref="A6:J6"/>
    <mergeCell ref="G8:J8"/>
    <mergeCell ref="A9:D9"/>
    <mergeCell ref="F11:I11"/>
    <mergeCell ref="F13:I13"/>
    <mergeCell ref="A15:J15"/>
    <mergeCell ref="A16:J16"/>
    <mergeCell ref="A17:C17"/>
    <mergeCell ref="A18:C18"/>
    <mergeCell ref="D18:H18"/>
    <mergeCell ref="A20:C20"/>
    <mergeCell ref="D20:G20"/>
    <mergeCell ref="A22:C22"/>
    <mergeCell ref="A23:C23"/>
    <mergeCell ref="A25:C25"/>
    <mergeCell ref="D25:F25"/>
    <mergeCell ref="A26:C26"/>
    <mergeCell ref="D27:G27"/>
    <mergeCell ref="D29:F29"/>
    <mergeCell ref="D30:H30"/>
    <mergeCell ref="D32:F32"/>
    <mergeCell ref="C42:H42"/>
    <mergeCell ref="A44:B44"/>
    <mergeCell ref="A51:J51"/>
    <mergeCell ref="A34:F34"/>
    <mergeCell ref="C35:H35"/>
    <mergeCell ref="C36:H36"/>
    <mergeCell ref="A38:J38"/>
    <mergeCell ref="C40:H4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1"/>
  <sheetViews>
    <sheetView showGridLines="0" showZeros="0" zoomScale="80" zoomScaleNormal="80" zoomScaleSheetLayoutView="100" workbookViewId="0">
      <pane ySplit="12" topLeftCell="A13" activePane="bottomLeft" state="frozen"/>
      <selection pane="bottomLeft" activeCell="J6" sqref="J6:Y6"/>
    </sheetView>
  </sheetViews>
  <sheetFormatPr defaultColWidth="2.25" defaultRowHeight="13.5" x14ac:dyDescent="0.15"/>
  <cols>
    <col min="1" max="38" width="2.25" style="13"/>
    <col min="39" max="53" width="2.25" style="14"/>
    <col min="54" max="16384" width="2.25" style="13"/>
  </cols>
  <sheetData>
    <row r="1" spans="1:53" ht="3" customHeight="1" x14ac:dyDescent="0.15"/>
    <row r="2" spans="1:53" x14ac:dyDescent="0.15">
      <c r="B2" s="220" t="s">
        <v>47</v>
      </c>
      <c r="C2" s="221"/>
      <c r="D2" s="221"/>
      <c r="E2" s="222"/>
      <c r="G2" s="223"/>
      <c r="H2" s="223"/>
      <c r="I2" s="223"/>
      <c r="J2" s="13" t="s">
        <v>49</v>
      </c>
    </row>
    <row r="3" spans="1:53" ht="5.0999999999999996" customHeight="1" x14ac:dyDescent="0.15"/>
    <row r="4" spans="1:53" ht="15" customHeight="1" x14ac:dyDescent="0.15">
      <c r="B4" s="15" t="s">
        <v>50</v>
      </c>
      <c r="C4" s="17"/>
      <c r="D4" s="17"/>
      <c r="E4" s="17"/>
      <c r="F4" s="15" t="s">
        <v>52</v>
      </c>
      <c r="N4" s="28"/>
      <c r="O4" s="28"/>
      <c r="P4" s="28"/>
      <c r="Q4" s="15" t="s">
        <v>54</v>
      </c>
    </row>
    <row r="5" spans="1:53" ht="5.0999999999999996" customHeight="1" x14ac:dyDescent="0.15"/>
    <row r="6" spans="1:53" x14ac:dyDescent="0.15">
      <c r="B6" s="204" t="s">
        <v>57</v>
      </c>
      <c r="C6" s="204"/>
      <c r="D6" s="204"/>
      <c r="E6" s="204"/>
      <c r="F6" s="204"/>
      <c r="G6" s="204"/>
      <c r="H6" s="204"/>
      <c r="I6" s="204"/>
      <c r="J6" s="224"/>
      <c r="K6" s="225"/>
      <c r="L6" s="225"/>
      <c r="M6" s="225"/>
      <c r="N6" s="225"/>
      <c r="O6" s="225"/>
      <c r="P6" s="225"/>
      <c r="Q6" s="225"/>
      <c r="R6" s="225"/>
      <c r="S6" s="225"/>
      <c r="T6" s="225"/>
      <c r="U6" s="225"/>
      <c r="V6" s="225"/>
      <c r="W6" s="225"/>
      <c r="X6" s="225"/>
      <c r="Y6" s="226"/>
      <c r="AA6" s="227" t="s">
        <v>58</v>
      </c>
      <c r="AB6" s="218"/>
      <c r="AC6" s="218"/>
      <c r="AD6" s="218"/>
      <c r="AE6" s="218"/>
      <c r="AF6" s="218"/>
      <c r="AG6" s="18" t="s">
        <v>31</v>
      </c>
      <c r="AH6" s="18"/>
      <c r="AI6" s="18"/>
      <c r="AJ6" s="27"/>
    </row>
    <row r="7" spans="1:53" x14ac:dyDescent="0.15">
      <c r="B7" s="204" t="s">
        <v>60</v>
      </c>
      <c r="C7" s="204"/>
      <c r="D7" s="204"/>
      <c r="E7" s="204"/>
      <c r="F7" s="204"/>
      <c r="G7" s="204"/>
      <c r="H7" s="204"/>
      <c r="I7" s="204"/>
      <c r="J7" s="211" t="s">
        <v>62</v>
      </c>
      <c r="K7" s="212"/>
      <c r="L7" s="212"/>
      <c r="M7" s="217"/>
      <c r="N7" s="217"/>
      <c r="O7" s="217"/>
      <c r="P7" s="217"/>
      <c r="Q7" s="217"/>
      <c r="R7" s="217"/>
      <c r="S7" s="217"/>
      <c r="T7" s="217"/>
      <c r="U7" s="217"/>
      <c r="V7" s="217"/>
      <c r="W7" s="212" t="s">
        <v>51</v>
      </c>
      <c r="X7" s="212"/>
      <c r="Y7" s="213"/>
      <c r="AA7" s="34" t="s">
        <v>5</v>
      </c>
      <c r="AB7" s="35"/>
      <c r="AC7" s="35"/>
      <c r="AD7" s="35"/>
      <c r="AE7" s="35"/>
      <c r="AF7" s="35"/>
      <c r="AG7" s="35"/>
      <c r="AH7" s="218" t="s">
        <v>63</v>
      </c>
      <c r="AI7" s="218"/>
      <c r="AJ7" s="219"/>
    </row>
    <row r="8" spans="1:53" x14ac:dyDescent="0.15">
      <c r="B8" s="204" t="s">
        <v>64</v>
      </c>
      <c r="C8" s="204"/>
      <c r="D8" s="204"/>
      <c r="E8" s="204"/>
      <c r="F8" s="204"/>
      <c r="G8" s="204"/>
      <c r="H8" s="204"/>
      <c r="I8" s="204"/>
      <c r="J8" s="205"/>
      <c r="K8" s="205"/>
      <c r="L8" s="205"/>
      <c r="M8" s="205"/>
      <c r="N8" s="205"/>
      <c r="O8" s="205"/>
      <c r="P8" s="205"/>
      <c r="Q8" s="205"/>
      <c r="R8" s="205"/>
      <c r="S8" s="205"/>
      <c r="T8" s="205"/>
      <c r="U8" s="205"/>
      <c r="V8" s="205"/>
      <c r="W8" s="205"/>
      <c r="X8" s="205"/>
      <c r="Y8" s="205"/>
      <c r="AA8" s="207"/>
      <c r="AB8" s="208"/>
      <c r="AC8" s="208"/>
      <c r="AD8" s="208"/>
      <c r="AE8" s="208"/>
      <c r="AF8" s="208"/>
      <c r="AG8" s="208"/>
      <c r="AH8" s="208"/>
      <c r="AI8" s="209" t="s">
        <v>32</v>
      </c>
      <c r="AJ8" s="210"/>
    </row>
    <row r="9" spans="1:53" x14ac:dyDescent="0.15">
      <c r="B9" s="211" t="s">
        <v>16</v>
      </c>
      <c r="C9" s="212"/>
      <c r="D9" s="212"/>
      <c r="E9" s="212"/>
      <c r="F9" s="212"/>
      <c r="G9" s="212"/>
      <c r="H9" s="212"/>
      <c r="I9" s="213"/>
      <c r="J9" s="214"/>
      <c r="K9" s="215"/>
      <c r="L9" s="215"/>
      <c r="M9" s="215"/>
      <c r="N9" s="215"/>
      <c r="O9" s="215"/>
      <c r="P9" s="215"/>
      <c r="Q9" s="215"/>
      <c r="R9" s="215"/>
      <c r="S9" s="215"/>
      <c r="T9" s="215"/>
      <c r="U9" s="215"/>
      <c r="V9" s="215"/>
      <c r="W9" s="215"/>
      <c r="X9" s="215"/>
      <c r="Y9" s="216"/>
      <c r="AC9" s="14"/>
      <c r="AD9" s="14"/>
      <c r="AE9" s="14"/>
      <c r="AF9" s="14"/>
      <c r="AG9" s="14"/>
      <c r="AH9" s="14"/>
      <c r="AI9" s="14"/>
      <c r="AJ9" s="14"/>
      <c r="AK9" s="14"/>
      <c r="AL9" s="14"/>
      <c r="AR9" s="13"/>
      <c r="AS9" s="13"/>
      <c r="AT9" s="13"/>
      <c r="AU9" s="13"/>
      <c r="AV9" s="13"/>
      <c r="AW9" s="13"/>
      <c r="AX9" s="13"/>
      <c r="AY9" s="13"/>
      <c r="AZ9" s="13"/>
      <c r="BA9" s="13"/>
    </row>
    <row r="10" spans="1:53" x14ac:dyDescent="0.15">
      <c r="B10" s="204" t="s">
        <v>61</v>
      </c>
      <c r="C10" s="204"/>
      <c r="D10" s="204"/>
      <c r="E10" s="204"/>
      <c r="F10" s="204"/>
      <c r="G10" s="204"/>
      <c r="H10" s="204"/>
      <c r="I10" s="204"/>
      <c r="J10" s="205"/>
      <c r="K10" s="205"/>
      <c r="L10" s="205"/>
      <c r="M10" s="205"/>
      <c r="N10" s="205"/>
      <c r="O10" s="205"/>
      <c r="P10" s="205"/>
      <c r="Q10" s="205"/>
      <c r="R10" s="205"/>
      <c r="S10" s="205"/>
      <c r="T10" s="205"/>
      <c r="U10" s="205"/>
      <c r="V10" s="205"/>
      <c r="W10" s="205"/>
      <c r="X10" s="205"/>
      <c r="Y10" s="205"/>
      <c r="AC10" s="14"/>
      <c r="AD10" s="14"/>
      <c r="AE10" s="14"/>
      <c r="AF10" s="14"/>
      <c r="AG10" s="14"/>
      <c r="AH10" s="14"/>
      <c r="AI10" s="14"/>
      <c r="AJ10" s="14"/>
      <c r="AK10" s="14"/>
      <c r="AL10" s="14"/>
      <c r="AR10" s="13"/>
      <c r="AS10" s="13"/>
      <c r="AT10" s="13"/>
      <c r="AU10" s="13"/>
      <c r="AV10" s="13"/>
      <c r="AW10" s="13"/>
      <c r="AX10" s="13"/>
      <c r="AY10" s="13"/>
      <c r="AZ10" s="13"/>
      <c r="BA10" s="13"/>
    </row>
    <row r="11" spans="1:53" x14ac:dyDescent="0.15">
      <c r="B11" s="204" t="s">
        <v>36</v>
      </c>
      <c r="C11" s="204"/>
      <c r="D11" s="204"/>
      <c r="E11" s="204"/>
      <c r="F11" s="204"/>
      <c r="G11" s="204"/>
      <c r="H11" s="204"/>
      <c r="I11" s="204"/>
      <c r="J11" s="205"/>
      <c r="K11" s="205"/>
      <c r="L11" s="205"/>
      <c r="M11" s="205"/>
      <c r="N11" s="205"/>
      <c r="O11" s="205"/>
      <c r="P11" s="205"/>
      <c r="Q11" s="205"/>
      <c r="R11" s="205"/>
      <c r="S11" s="205"/>
      <c r="T11" s="205"/>
      <c r="U11" s="205"/>
      <c r="V11" s="205"/>
      <c r="W11" s="205"/>
      <c r="X11" s="205"/>
      <c r="Y11" s="205"/>
    </row>
    <row r="12" spans="1:53" ht="4.5" customHeight="1" x14ac:dyDescent="0.15"/>
    <row r="13" spans="1:53" ht="13.5" customHeight="1" x14ac:dyDescent="0.15">
      <c r="A13" s="206" t="s">
        <v>12</v>
      </c>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40"/>
      <c r="AN13" s="41"/>
    </row>
    <row r="14" spans="1:53" ht="13.5" customHeight="1" x14ac:dyDescent="0.15">
      <c r="A14" s="206"/>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40"/>
    </row>
    <row r="15" spans="1:53" x14ac:dyDescent="0.15">
      <c r="AN15" s="42"/>
    </row>
    <row r="16" spans="1:53" x14ac:dyDescent="0.15">
      <c r="AN16" s="43"/>
    </row>
    <row r="17" spans="3:50" x14ac:dyDescent="0.15">
      <c r="AL17" s="149" t="s">
        <v>218</v>
      </c>
    </row>
    <row r="18" spans="3:50" ht="13.5" customHeight="1" x14ac:dyDescent="0.15">
      <c r="D18" s="20" t="str">
        <f>IF(AND(AN13=3,AN15&lt;&gt;"現金保証"),"現金保証以外は契約保証金請求書は必要ありません",IF(AND(AN13=2,AN16="不可"),"請負金額300万円未満の工事は、前払いは不可です",""))</f>
        <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N18" s="44"/>
    </row>
    <row r="19" spans="3:50" ht="13.5" customHeight="1" x14ac:dyDescent="0.15">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N19" s="203">
        <f>IF(AH7="しない","",AA8)</f>
        <v>0</v>
      </c>
      <c r="AO19" s="194"/>
      <c r="AP19" s="194"/>
      <c r="AQ19" s="194"/>
      <c r="AR19" s="194"/>
      <c r="AS19" s="194"/>
      <c r="AT19" s="194"/>
      <c r="AU19" s="194"/>
      <c r="AV19" s="194"/>
      <c r="AW19" s="194"/>
      <c r="AX19" s="194"/>
    </row>
    <row r="20" spans="3:50" ht="13.5" customHeight="1" x14ac:dyDescent="0.15">
      <c r="D20" s="180" t="s">
        <v>65</v>
      </c>
      <c r="E20" s="180"/>
      <c r="F20" s="180"/>
      <c r="G20" s="180"/>
      <c r="H20" s="180"/>
      <c r="I20" s="180"/>
      <c r="J20" s="180"/>
      <c r="K20" s="180"/>
      <c r="L20" s="180"/>
      <c r="M20" s="180"/>
      <c r="N20" s="180"/>
      <c r="O20" s="180"/>
      <c r="AN20" s="194">
        <f>IF(AA8=0,0,LEN(AN19))</f>
        <v>0</v>
      </c>
      <c r="AO20" s="194"/>
      <c r="AP20" s="194"/>
      <c r="AQ20" s="194"/>
      <c r="AR20" s="194"/>
      <c r="AS20" s="194"/>
      <c r="AT20" s="194"/>
      <c r="AU20" s="194"/>
      <c r="AV20" s="194"/>
      <c r="AW20" s="194"/>
      <c r="AX20" s="194"/>
    </row>
    <row r="21" spans="3:50" ht="13.5" customHeight="1" x14ac:dyDescent="0.15">
      <c r="D21" s="180"/>
      <c r="E21" s="180"/>
      <c r="F21" s="180"/>
      <c r="G21" s="180"/>
      <c r="H21" s="180"/>
      <c r="I21" s="180"/>
      <c r="J21" s="180"/>
      <c r="K21" s="180"/>
      <c r="L21" s="180"/>
      <c r="M21" s="180"/>
      <c r="N21" s="180"/>
      <c r="O21" s="180"/>
      <c r="AN21" s="43" t="str">
        <f>IF(AN20=10,"￥","")</f>
        <v/>
      </c>
      <c r="AO21" s="43" t="str">
        <f>IF(AN20=9,"￥",IF(AN20&gt;=10,DBCS(MID(AN19,AN20-9,1)),""))</f>
        <v/>
      </c>
      <c r="AP21" s="43" t="str">
        <f>IF(AN20=8,"￥",IF(AN20&gt;=9,DBCS(MID(AN19,AN20-8,1)),""))</f>
        <v/>
      </c>
      <c r="AQ21" s="43" t="str">
        <f>IF(AN20=7,"￥",IF(AN20&gt;=8,DBCS(MID(AN19,AN20-7,1)),""))</f>
        <v/>
      </c>
      <c r="AR21" s="43" t="str">
        <f>IF(AN20=6,"￥",IF(AN20&gt;=7,DBCS(MID(AN19,AN20-6,1)),""))</f>
        <v/>
      </c>
      <c r="AS21" s="43" t="str">
        <f>IF(AN20=5,"￥",IF(AN20&gt;=6,DBCS(MID(AN19,AN20-5,1)),""))</f>
        <v/>
      </c>
      <c r="AT21" s="43" t="str">
        <f>IF(AN20=4,"￥",IF(AN20&gt;=5,DBCS(MID(AN19,AN20-4,1)),""))</f>
        <v/>
      </c>
      <c r="AU21" s="43" t="str">
        <f>IF(AN20=3,"￥",IF(AN20&gt;=4,DBCS(MID(AN19,AN20-3,1)),""))</f>
        <v/>
      </c>
      <c r="AV21" s="43" t="str">
        <f>IF(AN20=2,"￥",IF(AN20&gt;=3,DBCS(MID(AN19,AN20-2,1)),""))</f>
        <v/>
      </c>
      <c r="AW21" s="43" t="str">
        <f>IF(AN20=1,"￥",IF(AN20&gt;=2,DBCS(MID(AN19,AN20-1,1)),""))</f>
        <v/>
      </c>
      <c r="AX21" s="43" t="str">
        <f>IF(AN20&gt;0,DBCS(RIGHT(AN19,1)),"")</f>
        <v/>
      </c>
    </row>
    <row r="22" spans="3:50" x14ac:dyDescent="0.15">
      <c r="AN22" s="43"/>
      <c r="AO22" s="43"/>
      <c r="AP22" s="43"/>
      <c r="AQ22" s="43"/>
      <c r="AR22" s="43"/>
      <c r="AS22" s="43"/>
      <c r="AT22" s="43"/>
      <c r="AU22" s="43"/>
      <c r="AV22" s="43"/>
      <c r="AW22" s="43"/>
      <c r="AX22" s="43"/>
    </row>
    <row r="23" spans="3:50" ht="20.100000000000001" customHeight="1" x14ac:dyDescent="0.15">
      <c r="T23" s="196" t="s">
        <v>66</v>
      </c>
      <c r="U23" s="196"/>
      <c r="V23" s="196"/>
      <c r="W23" s="31"/>
      <c r="X23" s="33">
        <f>J9</f>
        <v>0</v>
      </c>
      <c r="Y23" s="33"/>
      <c r="Z23" s="33"/>
      <c r="AA23" s="33"/>
      <c r="AB23" s="33"/>
      <c r="AC23" s="33"/>
      <c r="AD23" s="33"/>
      <c r="AE23" s="33"/>
      <c r="AF23" s="33"/>
      <c r="AG23" s="33"/>
      <c r="AH23" s="33"/>
      <c r="AI23" s="33"/>
      <c r="AJ23" s="33"/>
      <c r="AK23" s="33"/>
      <c r="AL23" s="33"/>
    </row>
    <row r="24" spans="3:50" ht="20.100000000000001" customHeight="1" x14ac:dyDescent="0.15">
      <c r="T24" s="29"/>
      <c r="U24" s="29"/>
      <c r="V24" s="29"/>
      <c r="W24" s="30"/>
      <c r="X24" s="197"/>
      <c r="Y24" s="197"/>
      <c r="Z24" s="197"/>
      <c r="AA24" s="197"/>
      <c r="AB24" s="197"/>
      <c r="AC24" s="197"/>
      <c r="AD24" s="197"/>
      <c r="AE24" s="197"/>
      <c r="AF24" s="197"/>
      <c r="AG24" s="197"/>
      <c r="AH24" s="197"/>
      <c r="AI24" s="197"/>
      <c r="AJ24" s="197"/>
      <c r="AK24" s="197"/>
      <c r="AL24" s="197"/>
    </row>
    <row r="25" spans="3:50" ht="20.100000000000001" customHeight="1" x14ac:dyDescent="0.15">
      <c r="T25" s="29"/>
      <c r="U25" s="29"/>
      <c r="V25" s="29"/>
      <c r="W25" s="31"/>
      <c r="X25" s="198">
        <f>J8</f>
        <v>0</v>
      </c>
      <c r="Y25" s="198"/>
      <c r="Z25" s="198"/>
      <c r="AA25" s="198"/>
      <c r="AB25" s="198"/>
      <c r="AC25" s="198"/>
      <c r="AD25" s="198"/>
      <c r="AE25" s="198"/>
      <c r="AF25" s="198"/>
      <c r="AG25" s="198"/>
      <c r="AH25" s="198"/>
      <c r="AI25" s="198"/>
      <c r="AJ25" s="198"/>
      <c r="AK25" s="198"/>
      <c r="AL25" s="198"/>
    </row>
    <row r="26" spans="3:50" ht="20.100000000000001" customHeight="1" x14ac:dyDescent="0.15">
      <c r="T26" s="196" t="s">
        <v>59</v>
      </c>
      <c r="U26" s="196"/>
      <c r="V26" s="196"/>
      <c r="W26" s="32"/>
      <c r="X26" s="199">
        <f>J10</f>
        <v>0</v>
      </c>
      <c r="Y26" s="199"/>
      <c r="Z26" s="199"/>
      <c r="AA26" s="199"/>
      <c r="AB26" s="199"/>
      <c r="AC26" s="32"/>
      <c r="AD26" s="200">
        <f>J11</f>
        <v>0</v>
      </c>
      <c r="AE26" s="200"/>
      <c r="AF26" s="200"/>
      <c r="AG26" s="200"/>
      <c r="AH26" s="200"/>
      <c r="AI26" s="200"/>
      <c r="AJ26" s="200"/>
      <c r="AK26" s="32"/>
      <c r="AL26" s="39" t="s">
        <v>45</v>
      </c>
    </row>
    <row r="27" spans="3:50" ht="13.5" customHeight="1" x14ac:dyDescent="0.15">
      <c r="V27" s="29"/>
      <c r="W27" s="29"/>
      <c r="X27" s="29"/>
    </row>
    <row r="30" spans="3:50" ht="14.25" x14ac:dyDescent="0.15">
      <c r="C30" s="19" t="s">
        <v>56</v>
      </c>
    </row>
    <row r="34" spans="4:74" ht="15" customHeight="1" x14ac:dyDescent="0.15">
      <c r="E34" s="181" t="s">
        <v>15</v>
      </c>
      <c r="F34" s="182"/>
      <c r="G34" s="182"/>
      <c r="H34" s="182"/>
      <c r="I34" s="182"/>
      <c r="J34" s="182"/>
      <c r="K34" s="183"/>
      <c r="L34" s="187" t="s">
        <v>69</v>
      </c>
      <c r="M34" s="188"/>
      <c r="N34" s="189" t="s">
        <v>53</v>
      </c>
      <c r="O34" s="190"/>
      <c r="P34" s="190" t="s">
        <v>34</v>
      </c>
      <c r="Q34" s="191"/>
      <c r="R34" s="195" t="s">
        <v>67</v>
      </c>
      <c r="S34" s="188"/>
      <c r="T34" s="189" t="s">
        <v>69</v>
      </c>
      <c r="U34" s="190"/>
      <c r="V34" s="191" t="s">
        <v>53</v>
      </c>
      <c r="W34" s="201"/>
      <c r="X34" s="201" t="s">
        <v>18</v>
      </c>
      <c r="Y34" s="201"/>
      <c r="Z34" s="201" t="s">
        <v>67</v>
      </c>
      <c r="AA34" s="189"/>
      <c r="AB34" s="191" t="s">
        <v>69</v>
      </c>
      <c r="AC34" s="201"/>
      <c r="AD34" s="201" t="s">
        <v>53</v>
      </c>
      <c r="AE34" s="201"/>
      <c r="AF34" s="201" t="s">
        <v>32</v>
      </c>
      <c r="AG34" s="202"/>
      <c r="AN34" s="203"/>
      <c r="AO34" s="194"/>
      <c r="AP34" s="194"/>
      <c r="AQ34" s="194"/>
      <c r="AR34" s="194"/>
      <c r="AS34" s="194"/>
      <c r="AT34" s="194"/>
      <c r="AU34" s="194"/>
      <c r="AV34" s="194"/>
      <c r="AW34" s="194"/>
      <c r="AX34" s="194"/>
      <c r="AZ34" s="192"/>
      <c r="BA34" s="193"/>
      <c r="BB34" s="193"/>
      <c r="BC34" s="193"/>
      <c r="BD34" s="193"/>
      <c r="BE34" s="193"/>
      <c r="BF34" s="193"/>
      <c r="BG34" s="193"/>
      <c r="BH34" s="193"/>
      <c r="BI34" s="193"/>
      <c r="BJ34" s="193"/>
      <c r="BL34" s="192"/>
      <c r="BM34" s="193"/>
      <c r="BN34" s="193"/>
      <c r="BO34" s="193"/>
      <c r="BP34" s="193"/>
      <c r="BQ34" s="193"/>
      <c r="BR34" s="193"/>
      <c r="BS34" s="193"/>
      <c r="BT34" s="193"/>
      <c r="BU34" s="193"/>
      <c r="BV34" s="193"/>
    </row>
    <row r="35" spans="4:74" ht="15" customHeight="1" x14ac:dyDescent="0.15">
      <c r="E35" s="184"/>
      <c r="F35" s="185"/>
      <c r="G35" s="185"/>
      <c r="H35" s="185"/>
      <c r="I35" s="185"/>
      <c r="J35" s="185"/>
      <c r="K35" s="186"/>
      <c r="L35" s="172" t="str">
        <f>AN21</f>
        <v/>
      </c>
      <c r="M35" s="173"/>
      <c r="N35" s="176" t="str">
        <f>AO21</f>
        <v/>
      </c>
      <c r="O35" s="177"/>
      <c r="P35" s="177" t="str">
        <f>AP21</f>
        <v/>
      </c>
      <c r="Q35" s="160"/>
      <c r="R35" s="172" t="str">
        <f>AQ21</f>
        <v/>
      </c>
      <c r="S35" s="173"/>
      <c r="T35" s="176" t="str">
        <f>AR21</f>
        <v/>
      </c>
      <c r="U35" s="177"/>
      <c r="V35" s="160" t="str">
        <f>AS21</f>
        <v/>
      </c>
      <c r="W35" s="161"/>
      <c r="X35" s="161" t="str">
        <f>AT21</f>
        <v/>
      </c>
      <c r="Y35" s="161"/>
      <c r="Z35" s="161" t="str">
        <f>AU21</f>
        <v/>
      </c>
      <c r="AA35" s="176"/>
      <c r="AB35" s="160" t="str">
        <f>AV21</f>
        <v/>
      </c>
      <c r="AC35" s="161"/>
      <c r="AD35" s="161" t="str">
        <f>AW21</f>
        <v/>
      </c>
      <c r="AE35" s="161"/>
      <c r="AF35" s="161" t="str">
        <f>AX21</f>
        <v/>
      </c>
      <c r="AG35" s="164"/>
      <c r="AN35" s="194"/>
      <c r="AO35" s="194"/>
      <c r="AP35" s="194"/>
      <c r="AQ35" s="194"/>
      <c r="AR35" s="194"/>
      <c r="AS35" s="194"/>
      <c r="AT35" s="194"/>
      <c r="AU35" s="194"/>
      <c r="AV35" s="194"/>
      <c r="AW35" s="194"/>
      <c r="AX35" s="194"/>
      <c r="AZ35" s="193"/>
      <c r="BA35" s="193"/>
      <c r="BB35" s="193"/>
      <c r="BC35" s="193"/>
      <c r="BD35" s="193"/>
      <c r="BE35" s="193"/>
      <c r="BF35" s="193"/>
      <c r="BG35" s="193"/>
      <c r="BH35" s="193"/>
      <c r="BI35" s="193"/>
      <c r="BJ35" s="193"/>
      <c r="BL35" s="193"/>
      <c r="BM35" s="193"/>
      <c r="BN35" s="193"/>
      <c r="BO35" s="193"/>
      <c r="BP35" s="193"/>
      <c r="BQ35" s="193"/>
      <c r="BR35" s="193"/>
      <c r="BS35" s="193"/>
      <c r="BT35" s="193"/>
      <c r="BU35" s="193"/>
      <c r="BV35" s="193"/>
    </row>
    <row r="36" spans="4:74" ht="15" customHeight="1" x14ac:dyDescent="0.15">
      <c r="E36" s="166" t="s">
        <v>55</v>
      </c>
      <c r="F36" s="167"/>
      <c r="G36" s="167"/>
      <c r="H36" s="167"/>
      <c r="I36" s="167"/>
      <c r="J36" s="167"/>
      <c r="K36" s="168"/>
      <c r="L36" s="172"/>
      <c r="M36" s="173"/>
      <c r="N36" s="176"/>
      <c r="O36" s="177"/>
      <c r="P36" s="177"/>
      <c r="Q36" s="160"/>
      <c r="R36" s="172"/>
      <c r="S36" s="173"/>
      <c r="T36" s="176"/>
      <c r="U36" s="177"/>
      <c r="V36" s="160"/>
      <c r="W36" s="161"/>
      <c r="X36" s="161"/>
      <c r="Y36" s="161"/>
      <c r="Z36" s="161"/>
      <c r="AA36" s="176"/>
      <c r="AB36" s="160"/>
      <c r="AC36" s="161"/>
      <c r="AD36" s="161"/>
      <c r="AE36" s="161"/>
      <c r="AF36" s="161"/>
      <c r="AG36" s="164"/>
      <c r="AN36" s="43"/>
      <c r="AO36" s="43"/>
      <c r="AP36" s="43"/>
      <c r="AQ36" s="43"/>
      <c r="AR36" s="43"/>
      <c r="AS36" s="43"/>
      <c r="AT36" s="43"/>
      <c r="AU36" s="43"/>
      <c r="AV36" s="43"/>
      <c r="AW36" s="43"/>
      <c r="AX36" s="43"/>
      <c r="AY36" s="43"/>
      <c r="AZ36" s="43"/>
      <c r="BA36" s="43"/>
      <c r="BB36" s="45"/>
      <c r="BC36" s="45"/>
      <c r="BD36" s="45"/>
      <c r="BE36" s="45"/>
      <c r="BF36" s="45"/>
      <c r="BG36" s="45"/>
      <c r="BH36" s="45"/>
      <c r="BI36" s="45"/>
      <c r="BJ36" s="45"/>
      <c r="BK36" s="45"/>
      <c r="BL36" s="45"/>
      <c r="BM36" s="45"/>
      <c r="BN36" s="45"/>
      <c r="BO36" s="45"/>
      <c r="BP36" s="45"/>
      <c r="BQ36" s="45"/>
      <c r="BR36" s="45"/>
      <c r="BS36" s="45"/>
      <c r="BT36" s="45"/>
      <c r="BU36" s="45"/>
      <c r="BV36" s="45"/>
    </row>
    <row r="37" spans="4:74" ht="15" customHeight="1" x14ac:dyDescent="0.15">
      <c r="E37" s="169"/>
      <c r="F37" s="170"/>
      <c r="G37" s="170"/>
      <c r="H37" s="170"/>
      <c r="I37" s="170"/>
      <c r="J37" s="170"/>
      <c r="K37" s="171"/>
      <c r="L37" s="174"/>
      <c r="M37" s="175"/>
      <c r="N37" s="178"/>
      <c r="O37" s="179"/>
      <c r="P37" s="179"/>
      <c r="Q37" s="162"/>
      <c r="R37" s="174"/>
      <c r="S37" s="175"/>
      <c r="T37" s="178"/>
      <c r="U37" s="179"/>
      <c r="V37" s="162"/>
      <c r="W37" s="163"/>
      <c r="X37" s="163"/>
      <c r="Y37" s="163"/>
      <c r="Z37" s="163"/>
      <c r="AA37" s="178"/>
      <c r="AB37" s="162"/>
      <c r="AC37" s="163"/>
      <c r="AD37" s="163"/>
      <c r="AE37" s="163"/>
      <c r="AF37" s="163"/>
      <c r="AG37" s="165"/>
      <c r="AN37" s="43"/>
      <c r="AO37" s="43"/>
      <c r="AP37" s="43"/>
      <c r="AQ37" s="43"/>
      <c r="AR37" s="43"/>
      <c r="AS37" s="43"/>
      <c r="AT37" s="43"/>
      <c r="AU37" s="43"/>
      <c r="AV37" s="43"/>
      <c r="AW37" s="43"/>
      <c r="AX37" s="43"/>
      <c r="AY37" s="43"/>
      <c r="AZ37" s="43"/>
      <c r="BA37" s="43"/>
      <c r="BB37" s="45"/>
      <c r="BC37" s="45"/>
      <c r="BD37" s="45"/>
      <c r="BE37" s="45"/>
      <c r="BF37" s="45"/>
      <c r="BG37" s="45"/>
      <c r="BH37" s="45"/>
      <c r="BI37" s="45"/>
      <c r="BJ37" s="45"/>
      <c r="BK37" s="45"/>
      <c r="BL37" s="45"/>
      <c r="BM37" s="45"/>
      <c r="BN37" s="45"/>
      <c r="BO37" s="45"/>
      <c r="BP37" s="45"/>
      <c r="BQ37" s="45"/>
      <c r="BR37" s="45"/>
      <c r="BS37" s="45"/>
      <c r="BT37" s="45"/>
      <c r="BU37" s="45"/>
      <c r="BV37" s="45"/>
    </row>
    <row r="38" spans="4:74" ht="15" customHeight="1" x14ac:dyDescent="0.15"/>
    <row r="39" spans="4:74" ht="15" customHeight="1" x14ac:dyDescent="0.15"/>
    <row r="40" spans="4:74" ht="15" customHeight="1" x14ac:dyDescent="0.15"/>
    <row r="41" spans="4:74" ht="30" customHeight="1" x14ac:dyDescent="0.15">
      <c r="D41" s="21" t="s">
        <v>70</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36"/>
    </row>
    <row r="42" spans="4:74" ht="30" customHeight="1" x14ac:dyDescent="0.15">
      <c r="D42" s="22"/>
      <c r="E42" s="25"/>
      <c r="F42" s="25" t="str">
        <f>IF(B2="白紙","",J7&amp;"　"&amp;IF(M7="","　　　　　　　　　　",M7)&amp;"　"&amp;W7)</f>
        <v>津山市　　　　　　　　　　　　地内</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37"/>
    </row>
    <row r="43" spans="4:74" ht="30" customHeight="1" x14ac:dyDescent="0.15">
      <c r="D43" s="22"/>
      <c r="E43" s="25"/>
      <c r="F43" s="25" t="str">
        <f>IF(B2="白紙","",IF(J6="","",J6&amp;"　"&amp;AA6))</f>
        <v/>
      </c>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37"/>
    </row>
    <row r="44" spans="4:74" ht="30" customHeight="1" x14ac:dyDescent="0.15">
      <c r="D44" s="22"/>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37"/>
    </row>
    <row r="45" spans="4:74" ht="30" customHeight="1" x14ac:dyDescent="0.15">
      <c r="D45" s="22"/>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37"/>
    </row>
    <row r="46" spans="4:74" ht="30" customHeight="1" x14ac:dyDescent="0.15">
      <c r="D46" s="22"/>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37"/>
    </row>
    <row r="47" spans="4:74" ht="30" customHeight="1" x14ac:dyDescent="0.15">
      <c r="D47" s="22"/>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37"/>
    </row>
    <row r="48" spans="4:74" ht="30" customHeight="1" x14ac:dyDescent="0.15">
      <c r="D48" s="22"/>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37"/>
    </row>
    <row r="49" spans="4:33" ht="30" customHeight="1" x14ac:dyDescent="0.15">
      <c r="D49" s="22"/>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37"/>
    </row>
    <row r="50" spans="4:33" ht="30" customHeight="1" x14ac:dyDescent="0.15">
      <c r="D50" s="22"/>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37"/>
    </row>
    <row r="51" spans="4:33" ht="30" customHeight="1" x14ac:dyDescent="0.15">
      <c r="D51" s="23"/>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38"/>
    </row>
  </sheetData>
  <sheetProtection password="CF8E" sheet="1" formatCells="0" selectLockedCells="1"/>
  <mergeCells count="60">
    <mergeCell ref="B2:E2"/>
    <mergeCell ref="G2:I2"/>
    <mergeCell ref="B6:I6"/>
    <mergeCell ref="J6:Y6"/>
    <mergeCell ref="AA6:AF6"/>
    <mergeCell ref="B7:I7"/>
    <mergeCell ref="J7:L7"/>
    <mergeCell ref="M7:V7"/>
    <mergeCell ref="W7:Y7"/>
    <mergeCell ref="AH7:AJ7"/>
    <mergeCell ref="B8:I8"/>
    <mergeCell ref="J8:Y8"/>
    <mergeCell ref="AA8:AH8"/>
    <mergeCell ref="AI8:AJ8"/>
    <mergeCell ref="B9:I9"/>
    <mergeCell ref="J9:Y9"/>
    <mergeCell ref="B10:I10"/>
    <mergeCell ref="J10:Y10"/>
    <mergeCell ref="B11:I11"/>
    <mergeCell ref="J11:Y11"/>
    <mergeCell ref="AN19:AX19"/>
    <mergeCell ref="A13:AL14"/>
    <mergeCell ref="R34:S34"/>
    <mergeCell ref="T34:U34"/>
    <mergeCell ref="AN20:AX20"/>
    <mergeCell ref="T23:V23"/>
    <mergeCell ref="X24:AL24"/>
    <mergeCell ref="X25:AL25"/>
    <mergeCell ref="T26:V26"/>
    <mergeCell ref="X26:AB26"/>
    <mergeCell ref="AD26:AJ26"/>
    <mergeCell ref="V34:W34"/>
    <mergeCell ref="X34:Y34"/>
    <mergeCell ref="Z34:AA34"/>
    <mergeCell ref="AB34:AC34"/>
    <mergeCell ref="AD34:AE34"/>
    <mergeCell ref="AF34:AG34"/>
    <mergeCell ref="AN34:AX34"/>
    <mergeCell ref="AZ34:BJ34"/>
    <mergeCell ref="BL34:BV34"/>
    <mergeCell ref="AN35:AX35"/>
    <mergeCell ref="AZ35:BJ35"/>
    <mergeCell ref="BL35:BV35"/>
    <mergeCell ref="D20:O21"/>
    <mergeCell ref="E34:K35"/>
    <mergeCell ref="L35:M37"/>
    <mergeCell ref="N35:O37"/>
    <mergeCell ref="P35:Q37"/>
    <mergeCell ref="L34:M34"/>
    <mergeCell ref="N34:O34"/>
    <mergeCell ref="P34:Q34"/>
    <mergeCell ref="AB35:AC37"/>
    <mergeCell ref="AD35:AE37"/>
    <mergeCell ref="AF35:AG37"/>
    <mergeCell ref="E36:K37"/>
    <mergeCell ref="R35:S37"/>
    <mergeCell ref="T35:U37"/>
    <mergeCell ref="V35:W37"/>
    <mergeCell ref="X35:Y37"/>
    <mergeCell ref="Z35:AA37"/>
  </mergeCells>
  <phoneticPr fontId="1"/>
  <conditionalFormatting sqref="B4:Z9 AA4:AJ8 B10:Y11">
    <cfRule type="expression" dxfId="4" priority="1" stopIfTrue="1">
      <formula>$B$2="白紙"</formula>
    </cfRule>
  </conditionalFormatting>
  <dataValidations count="3">
    <dataValidation type="list" showInputMessage="1" showErrorMessage="1" sqref="AA6:AF6 JW6:KB6 TS6:TX6 ADO6:ADT6 ANK6:ANP6 AXG6:AXL6 BHC6:BHH6 BQY6:BRD6 CAU6:CAZ6 CKQ6:CKV6 CUM6:CUR6 DEI6:DEN6 DOE6:DOJ6 DYA6:DYF6 EHW6:EIB6 ERS6:ERX6 FBO6:FBT6 FLK6:FLP6 FVG6:FVL6 GFC6:GFH6 GOY6:GPD6 GYU6:GYZ6 HIQ6:HIV6 HSM6:HSR6 ICI6:ICN6 IME6:IMJ6 IWA6:IWF6 JFW6:JGB6 JPS6:JPX6 JZO6:JZT6 KJK6:KJP6 KTG6:KTL6 LDC6:LDH6 LMY6:LND6 LWU6:LWZ6 MGQ6:MGV6 MQM6:MQR6 NAI6:NAN6 NKE6:NKJ6 NUA6:NUF6 ODW6:OEB6 ONS6:ONX6 OXO6:OXT6 PHK6:PHP6 PRG6:PRL6 QBC6:QBH6 QKY6:QLD6 QUU6:QUZ6 REQ6:REV6 ROM6:ROR6 RYI6:RYN6 SIE6:SIJ6 SSA6:SSF6 TBW6:TCB6 TLS6:TLX6 TVO6:TVT6 UFK6:UFP6 UPG6:UPL6 UZC6:UZH6 VIY6:VJD6 VSU6:VSZ6 WCQ6:WCV6 WMM6:WMR6 WWI6:WWN6 AA65542:AF65542 JW65542:KB65542 TS65542:TX65542 ADO65542:ADT65542 ANK65542:ANP65542 AXG65542:AXL65542 BHC65542:BHH65542 BQY65542:BRD65542 CAU65542:CAZ65542 CKQ65542:CKV65542 CUM65542:CUR65542 DEI65542:DEN65542 DOE65542:DOJ65542 DYA65542:DYF65542 EHW65542:EIB65542 ERS65542:ERX65542 FBO65542:FBT65542 FLK65542:FLP65542 FVG65542:FVL65542 GFC65542:GFH65542 GOY65542:GPD65542 GYU65542:GYZ65542 HIQ65542:HIV65542 HSM65542:HSR65542 ICI65542:ICN65542 IME65542:IMJ65542 IWA65542:IWF65542 JFW65542:JGB65542 JPS65542:JPX65542 JZO65542:JZT65542 KJK65542:KJP65542 KTG65542:KTL65542 LDC65542:LDH65542 LMY65542:LND65542 LWU65542:LWZ65542 MGQ65542:MGV65542 MQM65542:MQR65542 NAI65542:NAN65542 NKE65542:NKJ65542 NUA65542:NUF65542 ODW65542:OEB65542 ONS65542:ONX65542 OXO65542:OXT65542 PHK65542:PHP65542 PRG65542:PRL65542 QBC65542:QBH65542 QKY65542:QLD65542 QUU65542:QUZ65542 REQ65542:REV65542 ROM65542:ROR65542 RYI65542:RYN65542 SIE65542:SIJ65542 SSA65542:SSF65542 TBW65542:TCB65542 TLS65542:TLX65542 TVO65542:TVT65542 UFK65542:UFP65542 UPG65542:UPL65542 UZC65542:UZH65542 VIY65542:VJD65542 VSU65542:VSZ65542 WCQ65542:WCV65542 WMM65542:WMR65542 WWI65542:WWN65542 AA131078:AF131078 JW131078:KB131078 TS131078:TX131078 ADO131078:ADT131078 ANK131078:ANP131078 AXG131078:AXL131078 BHC131078:BHH131078 BQY131078:BRD131078 CAU131078:CAZ131078 CKQ131078:CKV131078 CUM131078:CUR131078 DEI131078:DEN131078 DOE131078:DOJ131078 DYA131078:DYF131078 EHW131078:EIB131078 ERS131078:ERX131078 FBO131078:FBT131078 FLK131078:FLP131078 FVG131078:FVL131078 GFC131078:GFH131078 GOY131078:GPD131078 GYU131078:GYZ131078 HIQ131078:HIV131078 HSM131078:HSR131078 ICI131078:ICN131078 IME131078:IMJ131078 IWA131078:IWF131078 JFW131078:JGB131078 JPS131078:JPX131078 JZO131078:JZT131078 KJK131078:KJP131078 KTG131078:KTL131078 LDC131078:LDH131078 LMY131078:LND131078 LWU131078:LWZ131078 MGQ131078:MGV131078 MQM131078:MQR131078 NAI131078:NAN131078 NKE131078:NKJ131078 NUA131078:NUF131078 ODW131078:OEB131078 ONS131078:ONX131078 OXO131078:OXT131078 PHK131078:PHP131078 PRG131078:PRL131078 QBC131078:QBH131078 QKY131078:QLD131078 QUU131078:QUZ131078 REQ131078:REV131078 ROM131078:ROR131078 RYI131078:RYN131078 SIE131078:SIJ131078 SSA131078:SSF131078 TBW131078:TCB131078 TLS131078:TLX131078 TVO131078:TVT131078 UFK131078:UFP131078 UPG131078:UPL131078 UZC131078:UZH131078 VIY131078:VJD131078 VSU131078:VSZ131078 WCQ131078:WCV131078 WMM131078:WMR131078 WWI131078:WWN131078 AA196614:AF196614 JW196614:KB196614 TS196614:TX196614 ADO196614:ADT196614 ANK196614:ANP196614 AXG196614:AXL196614 BHC196614:BHH196614 BQY196614:BRD196614 CAU196614:CAZ196614 CKQ196614:CKV196614 CUM196614:CUR196614 DEI196614:DEN196614 DOE196614:DOJ196614 DYA196614:DYF196614 EHW196614:EIB196614 ERS196614:ERX196614 FBO196614:FBT196614 FLK196614:FLP196614 FVG196614:FVL196614 GFC196614:GFH196614 GOY196614:GPD196614 GYU196614:GYZ196614 HIQ196614:HIV196614 HSM196614:HSR196614 ICI196614:ICN196614 IME196614:IMJ196614 IWA196614:IWF196614 JFW196614:JGB196614 JPS196614:JPX196614 JZO196614:JZT196614 KJK196614:KJP196614 KTG196614:KTL196614 LDC196614:LDH196614 LMY196614:LND196614 LWU196614:LWZ196614 MGQ196614:MGV196614 MQM196614:MQR196614 NAI196614:NAN196614 NKE196614:NKJ196614 NUA196614:NUF196614 ODW196614:OEB196614 ONS196614:ONX196614 OXO196614:OXT196614 PHK196614:PHP196614 PRG196614:PRL196614 QBC196614:QBH196614 QKY196614:QLD196614 QUU196614:QUZ196614 REQ196614:REV196614 ROM196614:ROR196614 RYI196614:RYN196614 SIE196614:SIJ196614 SSA196614:SSF196614 TBW196614:TCB196614 TLS196614:TLX196614 TVO196614:TVT196614 UFK196614:UFP196614 UPG196614:UPL196614 UZC196614:UZH196614 VIY196614:VJD196614 VSU196614:VSZ196614 WCQ196614:WCV196614 WMM196614:WMR196614 WWI196614:WWN196614 AA262150:AF262150 JW262150:KB262150 TS262150:TX262150 ADO262150:ADT262150 ANK262150:ANP262150 AXG262150:AXL262150 BHC262150:BHH262150 BQY262150:BRD262150 CAU262150:CAZ262150 CKQ262150:CKV262150 CUM262150:CUR262150 DEI262150:DEN262150 DOE262150:DOJ262150 DYA262150:DYF262150 EHW262150:EIB262150 ERS262150:ERX262150 FBO262150:FBT262150 FLK262150:FLP262150 FVG262150:FVL262150 GFC262150:GFH262150 GOY262150:GPD262150 GYU262150:GYZ262150 HIQ262150:HIV262150 HSM262150:HSR262150 ICI262150:ICN262150 IME262150:IMJ262150 IWA262150:IWF262150 JFW262150:JGB262150 JPS262150:JPX262150 JZO262150:JZT262150 KJK262150:KJP262150 KTG262150:KTL262150 LDC262150:LDH262150 LMY262150:LND262150 LWU262150:LWZ262150 MGQ262150:MGV262150 MQM262150:MQR262150 NAI262150:NAN262150 NKE262150:NKJ262150 NUA262150:NUF262150 ODW262150:OEB262150 ONS262150:ONX262150 OXO262150:OXT262150 PHK262150:PHP262150 PRG262150:PRL262150 QBC262150:QBH262150 QKY262150:QLD262150 QUU262150:QUZ262150 REQ262150:REV262150 ROM262150:ROR262150 RYI262150:RYN262150 SIE262150:SIJ262150 SSA262150:SSF262150 TBW262150:TCB262150 TLS262150:TLX262150 TVO262150:TVT262150 UFK262150:UFP262150 UPG262150:UPL262150 UZC262150:UZH262150 VIY262150:VJD262150 VSU262150:VSZ262150 WCQ262150:WCV262150 WMM262150:WMR262150 WWI262150:WWN262150 AA327686:AF327686 JW327686:KB327686 TS327686:TX327686 ADO327686:ADT327686 ANK327686:ANP327686 AXG327686:AXL327686 BHC327686:BHH327686 BQY327686:BRD327686 CAU327686:CAZ327686 CKQ327686:CKV327686 CUM327686:CUR327686 DEI327686:DEN327686 DOE327686:DOJ327686 DYA327686:DYF327686 EHW327686:EIB327686 ERS327686:ERX327686 FBO327686:FBT327686 FLK327686:FLP327686 FVG327686:FVL327686 GFC327686:GFH327686 GOY327686:GPD327686 GYU327686:GYZ327686 HIQ327686:HIV327686 HSM327686:HSR327686 ICI327686:ICN327686 IME327686:IMJ327686 IWA327686:IWF327686 JFW327686:JGB327686 JPS327686:JPX327686 JZO327686:JZT327686 KJK327686:KJP327686 KTG327686:KTL327686 LDC327686:LDH327686 LMY327686:LND327686 LWU327686:LWZ327686 MGQ327686:MGV327686 MQM327686:MQR327686 NAI327686:NAN327686 NKE327686:NKJ327686 NUA327686:NUF327686 ODW327686:OEB327686 ONS327686:ONX327686 OXO327686:OXT327686 PHK327686:PHP327686 PRG327686:PRL327686 QBC327686:QBH327686 QKY327686:QLD327686 QUU327686:QUZ327686 REQ327686:REV327686 ROM327686:ROR327686 RYI327686:RYN327686 SIE327686:SIJ327686 SSA327686:SSF327686 TBW327686:TCB327686 TLS327686:TLX327686 TVO327686:TVT327686 UFK327686:UFP327686 UPG327686:UPL327686 UZC327686:UZH327686 VIY327686:VJD327686 VSU327686:VSZ327686 WCQ327686:WCV327686 WMM327686:WMR327686 WWI327686:WWN327686 AA393222:AF393222 JW393222:KB393222 TS393222:TX393222 ADO393222:ADT393222 ANK393222:ANP393222 AXG393222:AXL393222 BHC393222:BHH393222 BQY393222:BRD393222 CAU393222:CAZ393222 CKQ393222:CKV393222 CUM393222:CUR393222 DEI393222:DEN393222 DOE393222:DOJ393222 DYA393222:DYF393222 EHW393222:EIB393222 ERS393222:ERX393222 FBO393222:FBT393222 FLK393222:FLP393222 FVG393222:FVL393222 GFC393222:GFH393222 GOY393222:GPD393222 GYU393222:GYZ393222 HIQ393222:HIV393222 HSM393222:HSR393222 ICI393222:ICN393222 IME393222:IMJ393222 IWA393222:IWF393222 JFW393222:JGB393222 JPS393222:JPX393222 JZO393222:JZT393222 KJK393222:KJP393222 KTG393222:KTL393222 LDC393222:LDH393222 LMY393222:LND393222 LWU393222:LWZ393222 MGQ393222:MGV393222 MQM393222:MQR393222 NAI393222:NAN393222 NKE393222:NKJ393222 NUA393222:NUF393222 ODW393222:OEB393222 ONS393222:ONX393222 OXO393222:OXT393222 PHK393222:PHP393222 PRG393222:PRL393222 QBC393222:QBH393222 QKY393222:QLD393222 QUU393222:QUZ393222 REQ393222:REV393222 ROM393222:ROR393222 RYI393222:RYN393222 SIE393222:SIJ393222 SSA393222:SSF393222 TBW393222:TCB393222 TLS393222:TLX393222 TVO393222:TVT393222 UFK393222:UFP393222 UPG393222:UPL393222 UZC393222:UZH393222 VIY393222:VJD393222 VSU393222:VSZ393222 WCQ393222:WCV393222 WMM393222:WMR393222 WWI393222:WWN393222 AA458758:AF458758 JW458758:KB458758 TS458758:TX458758 ADO458758:ADT458758 ANK458758:ANP458758 AXG458758:AXL458758 BHC458758:BHH458758 BQY458758:BRD458758 CAU458758:CAZ458758 CKQ458758:CKV458758 CUM458758:CUR458758 DEI458758:DEN458758 DOE458758:DOJ458758 DYA458758:DYF458758 EHW458758:EIB458758 ERS458758:ERX458758 FBO458758:FBT458758 FLK458758:FLP458758 FVG458758:FVL458758 GFC458758:GFH458758 GOY458758:GPD458758 GYU458758:GYZ458758 HIQ458758:HIV458758 HSM458758:HSR458758 ICI458758:ICN458758 IME458758:IMJ458758 IWA458758:IWF458758 JFW458758:JGB458758 JPS458758:JPX458758 JZO458758:JZT458758 KJK458758:KJP458758 KTG458758:KTL458758 LDC458758:LDH458758 LMY458758:LND458758 LWU458758:LWZ458758 MGQ458758:MGV458758 MQM458758:MQR458758 NAI458758:NAN458758 NKE458758:NKJ458758 NUA458758:NUF458758 ODW458758:OEB458758 ONS458758:ONX458758 OXO458758:OXT458758 PHK458758:PHP458758 PRG458758:PRL458758 QBC458758:QBH458758 QKY458758:QLD458758 QUU458758:QUZ458758 REQ458758:REV458758 ROM458758:ROR458758 RYI458758:RYN458758 SIE458758:SIJ458758 SSA458758:SSF458758 TBW458758:TCB458758 TLS458758:TLX458758 TVO458758:TVT458758 UFK458758:UFP458758 UPG458758:UPL458758 UZC458758:UZH458758 VIY458758:VJD458758 VSU458758:VSZ458758 WCQ458758:WCV458758 WMM458758:WMR458758 WWI458758:WWN458758 AA524294:AF524294 JW524294:KB524294 TS524294:TX524294 ADO524294:ADT524294 ANK524294:ANP524294 AXG524294:AXL524294 BHC524294:BHH524294 BQY524294:BRD524294 CAU524294:CAZ524294 CKQ524294:CKV524294 CUM524294:CUR524294 DEI524294:DEN524294 DOE524294:DOJ524294 DYA524294:DYF524294 EHW524294:EIB524294 ERS524294:ERX524294 FBO524294:FBT524294 FLK524294:FLP524294 FVG524294:FVL524294 GFC524294:GFH524294 GOY524294:GPD524294 GYU524294:GYZ524294 HIQ524294:HIV524294 HSM524294:HSR524294 ICI524294:ICN524294 IME524294:IMJ524294 IWA524294:IWF524294 JFW524294:JGB524294 JPS524294:JPX524294 JZO524294:JZT524294 KJK524294:KJP524294 KTG524294:KTL524294 LDC524294:LDH524294 LMY524294:LND524294 LWU524294:LWZ524294 MGQ524294:MGV524294 MQM524294:MQR524294 NAI524294:NAN524294 NKE524294:NKJ524294 NUA524294:NUF524294 ODW524294:OEB524294 ONS524294:ONX524294 OXO524294:OXT524294 PHK524294:PHP524294 PRG524294:PRL524294 QBC524294:QBH524294 QKY524294:QLD524294 QUU524294:QUZ524294 REQ524294:REV524294 ROM524294:ROR524294 RYI524294:RYN524294 SIE524294:SIJ524294 SSA524294:SSF524294 TBW524294:TCB524294 TLS524294:TLX524294 TVO524294:TVT524294 UFK524294:UFP524294 UPG524294:UPL524294 UZC524294:UZH524294 VIY524294:VJD524294 VSU524294:VSZ524294 WCQ524294:WCV524294 WMM524294:WMR524294 WWI524294:WWN524294 AA589830:AF589830 JW589830:KB589830 TS589830:TX589830 ADO589830:ADT589830 ANK589830:ANP589830 AXG589830:AXL589830 BHC589830:BHH589830 BQY589830:BRD589830 CAU589830:CAZ589830 CKQ589830:CKV589830 CUM589830:CUR589830 DEI589830:DEN589830 DOE589830:DOJ589830 DYA589830:DYF589830 EHW589830:EIB589830 ERS589830:ERX589830 FBO589830:FBT589830 FLK589830:FLP589830 FVG589830:FVL589830 GFC589830:GFH589830 GOY589830:GPD589830 GYU589830:GYZ589830 HIQ589830:HIV589830 HSM589830:HSR589830 ICI589830:ICN589830 IME589830:IMJ589830 IWA589830:IWF589830 JFW589830:JGB589830 JPS589830:JPX589830 JZO589830:JZT589830 KJK589830:KJP589830 KTG589830:KTL589830 LDC589830:LDH589830 LMY589830:LND589830 LWU589830:LWZ589830 MGQ589830:MGV589830 MQM589830:MQR589830 NAI589830:NAN589830 NKE589830:NKJ589830 NUA589830:NUF589830 ODW589830:OEB589830 ONS589830:ONX589830 OXO589830:OXT589830 PHK589830:PHP589830 PRG589830:PRL589830 QBC589830:QBH589830 QKY589830:QLD589830 QUU589830:QUZ589830 REQ589830:REV589830 ROM589830:ROR589830 RYI589830:RYN589830 SIE589830:SIJ589830 SSA589830:SSF589830 TBW589830:TCB589830 TLS589830:TLX589830 TVO589830:TVT589830 UFK589830:UFP589830 UPG589830:UPL589830 UZC589830:UZH589830 VIY589830:VJD589830 VSU589830:VSZ589830 WCQ589830:WCV589830 WMM589830:WMR589830 WWI589830:WWN589830 AA655366:AF655366 JW655366:KB655366 TS655366:TX655366 ADO655366:ADT655366 ANK655366:ANP655366 AXG655366:AXL655366 BHC655366:BHH655366 BQY655366:BRD655366 CAU655366:CAZ655366 CKQ655366:CKV655366 CUM655366:CUR655366 DEI655366:DEN655366 DOE655366:DOJ655366 DYA655366:DYF655366 EHW655366:EIB655366 ERS655366:ERX655366 FBO655366:FBT655366 FLK655366:FLP655366 FVG655366:FVL655366 GFC655366:GFH655366 GOY655366:GPD655366 GYU655366:GYZ655366 HIQ655366:HIV655366 HSM655366:HSR655366 ICI655366:ICN655366 IME655366:IMJ655366 IWA655366:IWF655366 JFW655366:JGB655366 JPS655366:JPX655366 JZO655366:JZT655366 KJK655366:KJP655366 KTG655366:KTL655366 LDC655366:LDH655366 LMY655366:LND655366 LWU655366:LWZ655366 MGQ655366:MGV655366 MQM655366:MQR655366 NAI655366:NAN655366 NKE655366:NKJ655366 NUA655366:NUF655366 ODW655366:OEB655366 ONS655366:ONX655366 OXO655366:OXT655366 PHK655366:PHP655366 PRG655366:PRL655366 QBC655366:QBH655366 QKY655366:QLD655366 QUU655366:QUZ655366 REQ655366:REV655366 ROM655366:ROR655366 RYI655366:RYN655366 SIE655366:SIJ655366 SSA655366:SSF655366 TBW655366:TCB655366 TLS655366:TLX655366 TVO655366:TVT655366 UFK655366:UFP655366 UPG655366:UPL655366 UZC655366:UZH655366 VIY655366:VJD655366 VSU655366:VSZ655366 WCQ655366:WCV655366 WMM655366:WMR655366 WWI655366:WWN655366 AA720902:AF720902 JW720902:KB720902 TS720902:TX720902 ADO720902:ADT720902 ANK720902:ANP720902 AXG720902:AXL720902 BHC720902:BHH720902 BQY720902:BRD720902 CAU720902:CAZ720902 CKQ720902:CKV720902 CUM720902:CUR720902 DEI720902:DEN720902 DOE720902:DOJ720902 DYA720902:DYF720902 EHW720902:EIB720902 ERS720902:ERX720902 FBO720902:FBT720902 FLK720902:FLP720902 FVG720902:FVL720902 GFC720902:GFH720902 GOY720902:GPD720902 GYU720902:GYZ720902 HIQ720902:HIV720902 HSM720902:HSR720902 ICI720902:ICN720902 IME720902:IMJ720902 IWA720902:IWF720902 JFW720902:JGB720902 JPS720902:JPX720902 JZO720902:JZT720902 KJK720902:KJP720902 KTG720902:KTL720902 LDC720902:LDH720902 LMY720902:LND720902 LWU720902:LWZ720902 MGQ720902:MGV720902 MQM720902:MQR720902 NAI720902:NAN720902 NKE720902:NKJ720902 NUA720902:NUF720902 ODW720902:OEB720902 ONS720902:ONX720902 OXO720902:OXT720902 PHK720902:PHP720902 PRG720902:PRL720902 QBC720902:QBH720902 QKY720902:QLD720902 QUU720902:QUZ720902 REQ720902:REV720902 ROM720902:ROR720902 RYI720902:RYN720902 SIE720902:SIJ720902 SSA720902:SSF720902 TBW720902:TCB720902 TLS720902:TLX720902 TVO720902:TVT720902 UFK720902:UFP720902 UPG720902:UPL720902 UZC720902:UZH720902 VIY720902:VJD720902 VSU720902:VSZ720902 WCQ720902:WCV720902 WMM720902:WMR720902 WWI720902:WWN720902 AA786438:AF786438 JW786438:KB786438 TS786438:TX786438 ADO786438:ADT786438 ANK786438:ANP786438 AXG786438:AXL786438 BHC786438:BHH786438 BQY786438:BRD786438 CAU786438:CAZ786438 CKQ786438:CKV786438 CUM786438:CUR786438 DEI786438:DEN786438 DOE786438:DOJ786438 DYA786438:DYF786438 EHW786438:EIB786438 ERS786438:ERX786438 FBO786438:FBT786438 FLK786438:FLP786438 FVG786438:FVL786438 GFC786438:GFH786438 GOY786438:GPD786438 GYU786438:GYZ786438 HIQ786438:HIV786438 HSM786438:HSR786438 ICI786438:ICN786438 IME786438:IMJ786438 IWA786438:IWF786438 JFW786438:JGB786438 JPS786438:JPX786438 JZO786438:JZT786438 KJK786438:KJP786438 KTG786438:KTL786438 LDC786438:LDH786438 LMY786438:LND786438 LWU786438:LWZ786438 MGQ786438:MGV786438 MQM786438:MQR786438 NAI786438:NAN786438 NKE786438:NKJ786438 NUA786438:NUF786438 ODW786438:OEB786438 ONS786438:ONX786438 OXO786438:OXT786438 PHK786438:PHP786438 PRG786438:PRL786438 QBC786438:QBH786438 QKY786438:QLD786438 QUU786438:QUZ786438 REQ786438:REV786438 ROM786438:ROR786438 RYI786438:RYN786438 SIE786438:SIJ786438 SSA786438:SSF786438 TBW786438:TCB786438 TLS786438:TLX786438 TVO786438:TVT786438 UFK786438:UFP786438 UPG786438:UPL786438 UZC786438:UZH786438 VIY786438:VJD786438 VSU786438:VSZ786438 WCQ786438:WCV786438 WMM786438:WMR786438 WWI786438:WWN786438 AA851974:AF851974 JW851974:KB851974 TS851974:TX851974 ADO851974:ADT851974 ANK851974:ANP851974 AXG851974:AXL851974 BHC851974:BHH851974 BQY851974:BRD851974 CAU851974:CAZ851974 CKQ851974:CKV851974 CUM851974:CUR851974 DEI851974:DEN851974 DOE851974:DOJ851974 DYA851974:DYF851974 EHW851974:EIB851974 ERS851974:ERX851974 FBO851974:FBT851974 FLK851974:FLP851974 FVG851974:FVL851974 GFC851974:GFH851974 GOY851974:GPD851974 GYU851974:GYZ851974 HIQ851974:HIV851974 HSM851974:HSR851974 ICI851974:ICN851974 IME851974:IMJ851974 IWA851974:IWF851974 JFW851974:JGB851974 JPS851974:JPX851974 JZO851974:JZT851974 KJK851974:KJP851974 KTG851974:KTL851974 LDC851974:LDH851974 LMY851974:LND851974 LWU851974:LWZ851974 MGQ851974:MGV851974 MQM851974:MQR851974 NAI851974:NAN851974 NKE851974:NKJ851974 NUA851974:NUF851974 ODW851974:OEB851974 ONS851974:ONX851974 OXO851974:OXT851974 PHK851974:PHP851974 PRG851974:PRL851974 QBC851974:QBH851974 QKY851974:QLD851974 QUU851974:QUZ851974 REQ851974:REV851974 ROM851974:ROR851974 RYI851974:RYN851974 SIE851974:SIJ851974 SSA851974:SSF851974 TBW851974:TCB851974 TLS851974:TLX851974 TVO851974:TVT851974 UFK851974:UFP851974 UPG851974:UPL851974 UZC851974:UZH851974 VIY851974:VJD851974 VSU851974:VSZ851974 WCQ851974:WCV851974 WMM851974:WMR851974 WWI851974:WWN851974 AA917510:AF917510 JW917510:KB917510 TS917510:TX917510 ADO917510:ADT917510 ANK917510:ANP917510 AXG917510:AXL917510 BHC917510:BHH917510 BQY917510:BRD917510 CAU917510:CAZ917510 CKQ917510:CKV917510 CUM917510:CUR917510 DEI917510:DEN917510 DOE917510:DOJ917510 DYA917510:DYF917510 EHW917510:EIB917510 ERS917510:ERX917510 FBO917510:FBT917510 FLK917510:FLP917510 FVG917510:FVL917510 GFC917510:GFH917510 GOY917510:GPD917510 GYU917510:GYZ917510 HIQ917510:HIV917510 HSM917510:HSR917510 ICI917510:ICN917510 IME917510:IMJ917510 IWA917510:IWF917510 JFW917510:JGB917510 JPS917510:JPX917510 JZO917510:JZT917510 KJK917510:KJP917510 KTG917510:KTL917510 LDC917510:LDH917510 LMY917510:LND917510 LWU917510:LWZ917510 MGQ917510:MGV917510 MQM917510:MQR917510 NAI917510:NAN917510 NKE917510:NKJ917510 NUA917510:NUF917510 ODW917510:OEB917510 ONS917510:ONX917510 OXO917510:OXT917510 PHK917510:PHP917510 PRG917510:PRL917510 QBC917510:QBH917510 QKY917510:QLD917510 QUU917510:QUZ917510 REQ917510:REV917510 ROM917510:ROR917510 RYI917510:RYN917510 SIE917510:SIJ917510 SSA917510:SSF917510 TBW917510:TCB917510 TLS917510:TLX917510 TVO917510:TVT917510 UFK917510:UFP917510 UPG917510:UPL917510 UZC917510:UZH917510 VIY917510:VJD917510 VSU917510:VSZ917510 WCQ917510:WCV917510 WMM917510:WMR917510 WWI917510:WWN917510 AA983046:AF983046 JW983046:KB983046 TS983046:TX983046 ADO983046:ADT983046 ANK983046:ANP983046 AXG983046:AXL983046 BHC983046:BHH983046 BQY983046:BRD983046 CAU983046:CAZ983046 CKQ983046:CKV983046 CUM983046:CUR983046 DEI983046:DEN983046 DOE983046:DOJ983046 DYA983046:DYF983046 EHW983046:EIB983046 ERS983046:ERX983046 FBO983046:FBT983046 FLK983046:FLP983046 FVG983046:FVL983046 GFC983046:GFH983046 GOY983046:GPD983046 GYU983046:GYZ983046 HIQ983046:HIV983046 HSM983046:HSR983046 ICI983046:ICN983046 IME983046:IMJ983046 IWA983046:IWF983046 JFW983046:JGB983046 JPS983046:JPX983046 JZO983046:JZT983046 KJK983046:KJP983046 KTG983046:KTL983046 LDC983046:LDH983046 LMY983046:LND983046 LWU983046:LWZ983046 MGQ983046:MGV983046 MQM983046:MQR983046 NAI983046:NAN983046 NKE983046:NKJ983046 NUA983046:NUF983046 ODW983046:OEB983046 ONS983046:ONX983046 OXO983046:OXT983046 PHK983046:PHP983046 PRG983046:PRL983046 QBC983046:QBH983046 QKY983046:QLD983046 QUU983046:QUZ983046 REQ983046:REV983046 ROM983046:ROR983046 RYI983046:RYN983046 SIE983046:SIJ983046 SSA983046:SSF983046 TBW983046:TCB983046 TLS983046:TLX983046 TVO983046:TVT983046 UFK983046:UFP983046 UPG983046:UPL983046 UZC983046:UZH983046 VIY983046:VJD983046 VSU983046:VSZ983046 WCQ983046:WCV983046 WMM983046:WMR983046 WWI983046:WWN983046">
      <formula1>"委託料,部分払,契約保証金"</formula1>
    </dataValidation>
    <dataValidation type="list" showInputMessage="1" showErrorMessage="1" sqref="B2:E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WVJ2:WVM2 B65538:E65538 IX65538:JA65538 ST65538:SW65538 ACP65538:ACS65538 AML65538:AMO65538 AWH65538:AWK65538 BGD65538:BGG65538 BPZ65538:BQC65538 BZV65538:BZY65538 CJR65538:CJU65538 CTN65538:CTQ65538 DDJ65538:DDM65538 DNF65538:DNI65538 DXB65538:DXE65538 EGX65538:EHA65538 EQT65538:EQW65538 FAP65538:FAS65538 FKL65538:FKO65538 FUH65538:FUK65538 GED65538:GEG65538 GNZ65538:GOC65538 GXV65538:GXY65538 HHR65538:HHU65538 HRN65538:HRQ65538 IBJ65538:IBM65538 ILF65538:ILI65538 IVB65538:IVE65538 JEX65538:JFA65538 JOT65538:JOW65538 JYP65538:JYS65538 KIL65538:KIO65538 KSH65538:KSK65538 LCD65538:LCG65538 LLZ65538:LMC65538 LVV65538:LVY65538 MFR65538:MFU65538 MPN65538:MPQ65538 MZJ65538:MZM65538 NJF65538:NJI65538 NTB65538:NTE65538 OCX65538:ODA65538 OMT65538:OMW65538 OWP65538:OWS65538 PGL65538:PGO65538 PQH65538:PQK65538 QAD65538:QAG65538 QJZ65538:QKC65538 QTV65538:QTY65538 RDR65538:RDU65538 RNN65538:RNQ65538 RXJ65538:RXM65538 SHF65538:SHI65538 SRB65538:SRE65538 TAX65538:TBA65538 TKT65538:TKW65538 TUP65538:TUS65538 UEL65538:UEO65538 UOH65538:UOK65538 UYD65538:UYG65538 VHZ65538:VIC65538 VRV65538:VRY65538 WBR65538:WBU65538 WLN65538:WLQ65538 WVJ65538:WVM65538 B131074:E131074 IX131074:JA131074 ST131074:SW131074 ACP131074:ACS131074 AML131074:AMO131074 AWH131074:AWK131074 BGD131074:BGG131074 BPZ131074:BQC131074 BZV131074:BZY131074 CJR131074:CJU131074 CTN131074:CTQ131074 DDJ131074:DDM131074 DNF131074:DNI131074 DXB131074:DXE131074 EGX131074:EHA131074 EQT131074:EQW131074 FAP131074:FAS131074 FKL131074:FKO131074 FUH131074:FUK131074 GED131074:GEG131074 GNZ131074:GOC131074 GXV131074:GXY131074 HHR131074:HHU131074 HRN131074:HRQ131074 IBJ131074:IBM131074 ILF131074:ILI131074 IVB131074:IVE131074 JEX131074:JFA131074 JOT131074:JOW131074 JYP131074:JYS131074 KIL131074:KIO131074 KSH131074:KSK131074 LCD131074:LCG131074 LLZ131074:LMC131074 LVV131074:LVY131074 MFR131074:MFU131074 MPN131074:MPQ131074 MZJ131074:MZM131074 NJF131074:NJI131074 NTB131074:NTE131074 OCX131074:ODA131074 OMT131074:OMW131074 OWP131074:OWS131074 PGL131074:PGO131074 PQH131074:PQK131074 QAD131074:QAG131074 QJZ131074:QKC131074 QTV131074:QTY131074 RDR131074:RDU131074 RNN131074:RNQ131074 RXJ131074:RXM131074 SHF131074:SHI131074 SRB131074:SRE131074 TAX131074:TBA131074 TKT131074:TKW131074 TUP131074:TUS131074 UEL131074:UEO131074 UOH131074:UOK131074 UYD131074:UYG131074 VHZ131074:VIC131074 VRV131074:VRY131074 WBR131074:WBU131074 WLN131074:WLQ131074 WVJ131074:WVM131074 B196610:E196610 IX196610:JA196610 ST196610:SW196610 ACP196610:ACS196610 AML196610:AMO196610 AWH196610:AWK196610 BGD196610:BGG196610 BPZ196610:BQC196610 BZV196610:BZY196610 CJR196610:CJU196610 CTN196610:CTQ196610 DDJ196610:DDM196610 DNF196610:DNI196610 DXB196610:DXE196610 EGX196610:EHA196610 EQT196610:EQW196610 FAP196610:FAS196610 FKL196610:FKO196610 FUH196610:FUK196610 GED196610:GEG196610 GNZ196610:GOC196610 GXV196610:GXY196610 HHR196610:HHU196610 HRN196610:HRQ196610 IBJ196610:IBM196610 ILF196610:ILI196610 IVB196610:IVE196610 JEX196610:JFA196610 JOT196610:JOW196610 JYP196610:JYS196610 KIL196610:KIO196610 KSH196610:KSK196610 LCD196610:LCG196610 LLZ196610:LMC196610 LVV196610:LVY196610 MFR196610:MFU196610 MPN196610:MPQ196610 MZJ196610:MZM196610 NJF196610:NJI196610 NTB196610:NTE196610 OCX196610:ODA196610 OMT196610:OMW196610 OWP196610:OWS196610 PGL196610:PGO196610 PQH196610:PQK196610 QAD196610:QAG196610 QJZ196610:QKC196610 QTV196610:QTY196610 RDR196610:RDU196610 RNN196610:RNQ196610 RXJ196610:RXM196610 SHF196610:SHI196610 SRB196610:SRE196610 TAX196610:TBA196610 TKT196610:TKW196610 TUP196610:TUS196610 UEL196610:UEO196610 UOH196610:UOK196610 UYD196610:UYG196610 VHZ196610:VIC196610 VRV196610:VRY196610 WBR196610:WBU196610 WLN196610:WLQ196610 WVJ196610:WVM196610 B262146:E262146 IX262146:JA262146 ST262146:SW262146 ACP262146:ACS262146 AML262146:AMO262146 AWH262146:AWK262146 BGD262146:BGG262146 BPZ262146:BQC262146 BZV262146:BZY262146 CJR262146:CJU262146 CTN262146:CTQ262146 DDJ262146:DDM262146 DNF262146:DNI262146 DXB262146:DXE262146 EGX262146:EHA262146 EQT262146:EQW262146 FAP262146:FAS262146 FKL262146:FKO262146 FUH262146:FUK262146 GED262146:GEG262146 GNZ262146:GOC262146 GXV262146:GXY262146 HHR262146:HHU262146 HRN262146:HRQ262146 IBJ262146:IBM262146 ILF262146:ILI262146 IVB262146:IVE262146 JEX262146:JFA262146 JOT262146:JOW262146 JYP262146:JYS262146 KIL262146:KIO262146 KSH262146:KSK262146 LCD262146:LCG262146 LLZ262146:LMC262146 LVV262146:LVY262146 MFR262146:MFU262146 MPN262146:MPQ262146 MZJ262146:MZM262146 NJF262146:NJI262146 NTB262146:NTE262146 OCX262146:ODA262146 OMT262146:OMW262146 OWP262146:OWS262146 PGL262146:PGO262146 PQH262146:PQK262146 QAD262146:QAG262146 QJZ262146:QKC262146 QTV262146:QTY262146 RDR262146:RDU262146 RNN262146:RNQ262146 RXJ262146:RXM262146 SHF262146:SHI262146 SRB262146:SRE262146 TAX262146:TBA262146 TKT262146:TKW262146 TUP262146:TUS262146 UEL262146:UEO262146 UOH262146:UOK262146 UYD262146:UYG262146 VHZ262146:VIC262146 VRV262146:VRY262146 WBR262146:WBU262146 WLN262146:WLQ262146 WVJ262146:WVM262146 B327682:E327682 IX327682:JA327682 ST327682:SW327682 ACP327682:ACS327682 AML327682:AMO327682 AWH327682:AWK327682 BGD327682:BGG327682 BPZ327682:BQC327682 BZV327682:BZY327682 CJR327682:CJU327682 CTN327682:CTQ327682 DDJ327682:DDM327682 DNF327682:DNI327682 DXB327682:DXE327682 EGX327682:EHA327682 EQT327682:EQW327682 FAP327682:FAS327682 FKL327682:FKO327682 FUH327682:FUK327682 GED327682:GEG327682 GNZ327682:GOC327682 GXV327682:GXY327682 HHR327682:HHU327682 HRN327682:HRQ327682 IBJ327682:IBM327682 ILF327682:ILI327682 IVB327682:IVE327682 JEX327682:JFA327682 JOT327682:JOW327682 JYP327682:JYS327682 KIL327682:KIO327682 KSH327682:KSK327682 LCD327682:LCG327682 LLZ327682:LMC327682 LVV327682:LVY327682 MFR327682:MFU327682 MPN327682:MPQ327682 MZJ327682:MZM327682 NJF327682:NJI327682 NTB327682:NTE327682 OCX327682:ODA327682 OMT327682:OMW327682 OWP327682:OWS327682 PGL327682:PGO327682 PQH327682:PQK327682 QAD327682:QAG327682 QJZ327682:QKC327682 QTV327682:QTY327682 RDR327682:RDU327682 RNN327682:RNQ327682 RXJ327682:RXM327682 SHF327682:SHI327682 SRB327682:SRE327682 TAX327682:TBA327682 TKT327682:TKW327682 TUP327682:TUS327682 UEL327682:UEO327682 UOH327682:UOK327682 UYD327682:UYG327682 VHZ327682:VIC327682 VRV327682:VRY327682 WBR327682:WBU327682 WLN327682:WLQ327682 WVJ327682:WVM327682 B393218:E393218 IX393218:JA393218 ST393218:SW393218 ACP393218:ACS393218 AML393218:AMO393218 AWH393218:AWK393218 BGD393218:BGG393218 BPZ393218:BQC393218 BZV393218:BZY393218 CJR393218:CJU393218 CTN393218:CTQ393218 DDJ393218:DDM393218 DNF393218:DNI393218 DXB393218:DXE393218 EGX393218:EHA393218 EQT393218:EQW393218 FAP393218:FAS393218 FKL393218:FKO393218 FUH393218:FUK393218 GED393218:GEG393218 GNZ393218:GOC393218 GXV393218:GXY393218 HHR393218:HHU393218 HRN393218:HRQ393218 IBJ393218:IBM393218 ILF393218:ILI393218 IVB393218:IVE393218 JEX393218:JFA393218 JOT393218:JOW393218 JYP393218:JYS393218 KIL393218:KIO393218 KSH393218:KSK393218 LCD393218:LCG393218 LLZ393218:LMC393218 LVV393218:LVY393218 MFR393218:MFU393218 MPN393218:MPQ393218 MZJ393218:MZM393218 NJF393218:NJI393218 NTB393218:NTE393218 OCX393218:ODA393218 OMT393218:OMW393218 OWP393218:OWS393218 PGL393218:PGO393218 PQH393218:PQK393218 QAD393218:QAG393218 QJZ393218:QKC393218 QTV393218:QTY393218 RDR393218:RDU393218 RNN393218:RNQ393218 RXJ393218:RXM393218 SHF393218:SHI393218 SRB393218:SRE393218 TAX393218:TBA393218 TKT393218:TKW393218 TUP393218:TUS393218 UEL393218:UEO393218 UOH393218:UOK393218 UYD393218:UYG393218 VHZ393218:VIC393218 VRV393218:VRY393218 WBR393218:WBU393218 WLN393218:WLQ393218 WVJ393218:WVM393218 B458754:E458754 IX458754:JA458754 ST458754:SW458754 ACP458754:ACS458754 AML458754:AMO458754 AWH458754:AWK458754 BGD458754:BGG458754 BPZ458754:BQC458754 BZV458754:BZY458754 CJR458754:CJU458754 CTN458754:CTQ458754 DDJ458754:DDM458754 DNF458754:DNI458754 DXB458754:DXE458754 EGX458754:EHA458754 EQT458754:EQW458754 FAP458754:FAS458754 FKL458754:FKO458754 FUH458754:FUK458754 GED458754:GEG458754 GNZ458754:GOC458754 GXV458754:GXY458754 HHR458754:HHU458754 HRN458754:HRQ458754 IBJ458754:IBM458754 ILF458754:ILI458754 IVB458754:IVE458754 JEX458754:JFA458754 JOT458754:JOW458754 JYP458754:JYS458754 KIL458754:KIO458754 KSH458754:KSK458754 LCD458754:LCG458754 LLZ458754:LMC458754 LVV458754:LVY458754 MFR458754:MFU458754 MPN458754:MPQ458754 MZJ458754:MZM458754 NJF458754:NJI458754 NTB458754:NTE458754 OCX458754:ODA458754 OMT458754:OMW458754 OWP458754:OWS458754 PGL458754:PGO458754 PQH458754:PQK458754 QAD458754:QAG458754 QJZ458754:QKC458754 QTV458754:QTY458754 RDR458754:RDU458754 RNN458754:RNQ458754 RXJ458754:RXM458754 SHF458754:SHI458754 SRB458754:SRE458754 TAX458754:TBA458754 TKT458754:TKW458754 TUP458754:TUS458754 UEL458754:UEO458754 UOH458754:UOK458754 UYD458754:UYG458754 VHZ458754:VIC458754 VRV458754:VRY458754 WBR458754:WBU458754 WLN458754:WLQ458754 WVJ458754:WVM458754 B524290:E524290 IX524290:JA524290 ST524290:SW524290 ACP524290:ACS524290 AML524290:AMO524290 AWH524290:AWK524290 BGD524290:BGG524290 BPZ524290:BQC524290 BZV524290:BZY524290 CJR524290:CJU524290 CTN524290:CTQ524290 DDJ524290:DDM524290 DNF524290:DNI524290 DXB524290:DXE524290 EGX524290:EHA524290 EQT524290:EQW524290 FAP524290:FAS524290 FKL524290:FKO524290 FUH524290:FUK524290 GED524290:GEG524290 GNZ524290:GOC524290 GXV524290:GXY524290 HHR524290:HHU524290 HRN524290:HRQ524290 IBJ524290:IBM524290 ILF524290:ILI524290 IVB524290:IVE524290 JEX524290:JFA524290 JOT524290:JOW524290 JYP524290:JYS524290 KIL524290:KIO524290 KSH524290:KSK524290 LCD524290:LCG524290 LLZ524290:LMC524290 LVV524290:LVY524290 MFR524290:MFU524290 MPN524290:MPQ524290 MZJ524290:MZM524290 NJF524290:NJI524290 NTB524290:NTE524290 OCX524290:ODA524290 OMT524290:OMW524290 OWP524290:OWS524290 PGL524290:PGO524290 PQH524290:PQK524290 QAD524290:QAG524290 QJZ524290:QKC524290 QTV524290:QTY524290 RDR524290:RDU524290 RNN524290:RNQ524290 RXJ524290:RXM524290 SHF524290:SHI524290 SRB524290:SRE524290 TAX524290:TBA524290 TKT524290:TKW524290 TUP524290:TUS524290 UEL524290:UEO524290 UOH524290:UOK524290 UYD524290:UYG524290 VHZ524290:VIC524290 VRV524290:VRY524290 WBR524290:WBU524290 WLN524290:WLQ524290 WVJ524290:WVM524290 B589826:E589826 IX589826:JA589826 ST589826:SW589826 ACP589826:ACS589826 AML589826:AMO589826 AWH589826:AWK589826 BGD589826:BGG589826 BPZ589826:BQC589826 BZV589826:BZY589826 CJR589826:CJU589826 CTN589826:CTQ589826 DDJ589826:DDM589826 DNF589826:DNI589826 DXB589826:DXE589826 EGX589826:EHA589826 EQT589826:EQW589826 FAP589826:FAS589826 FKL589826:FKO589826 FUH589826:FUK589826 GED589826:GEG589826 GNZ589826:GOC589826 GXV589826:GXY589826 HHR589826:HHU589826 HRN589826:HRQ589826 IBJ589826:IBM589826 ILF589826:ILI589826 IVB589826:IVE589826 JEX589826:JFA589826 JOT589826:JOW589826 JYP589826:JYS589826 KIL589826:KIO589826 KSH589826:KSK589826 LCD589826:LCG589826 LLZ589826:LMC589826 LVV589826:LVY589826 MFR589826:MFU589826 MPN589826:MPQ589826 MZJ589826:MZM589826 NJF589826:NJI589826 NTB589826:NTE589826 OCX589826:ODA589826 OMT589826:OMW589826 OWP589826:OWS589826 PGL589826:PGO589826 PQH589826:PQK589826 QAD589826:QAG589826 QJZ589826:QKC589826 QTV589826:QTY589826 RDR589826:RDU589826 RNN589826:RNQ589826 RXJ589826:RXM589826 SHF589826:SHI589826 SRB589826:SRE589826 TAX589826:TBA589826 TKT589826:TKW589826 TUP589826:TUS589826 UEL589826:UEO589826 UOH589826:UOK589826 UYD589826:UYG589826 VHZ589826:VIC589826 VRV589826:VRY589826 WBR589826:WBU589826 WLN589826:WLQ589826 WVJ589826:WVM589826 B655362:E655362 IX655362:JA655362 ST655362:SW655362 ACP655362:ACS655362 AML655362:AMO655362 AWH655362:AWK655362 BGD655362:BGG655362 BPZ655362:BQC655362 BZV655362:BZY655362 CJR655362:CJU655362 CTN655362:CTQ655362 DDJ655362:DDM655362 DNF655362:DNI655362 DXB655362:DXE655362 EGX655362:EHA655362 EQT655362:EQW655362 FAP655362:FAS655362 FKL655362:FKO655362 FUH655362:FUK655362 GED655362:GEG655362 GNZ655362:GOC655362 GXV655362:GXY655362 HHR655362:HHU655362 HRN655362:HRQ655362 IBJ655362:IBM655362 ILF655362:ILI655362 IVB655362:IVE655362 JEX655362:JFA655362 JOT655362:JOW655362 JYP655362:JYS655362 KIL655362:KIO655362 KSH655362:KSK655362 LCD655362:LCG655362 LLZ655362:LMC655362 LVV655362:LVY655362 MFR655362:MFU655362 MPN655362:MPQ655362 MZJ655362:MZM655362 NJF655362:NJI655362 NTB655362:NTE655362 OCX655362:ODA655362 OMT655362:OMW655362 OWP655362:OWS655362 PGL655362:PGO655362 PQH655362:PQK655362 QAD655362:QAG655362 QJZ655362:QKC655362 QTV655362:QTY655362 RDR655362:RDU655362 RNN655362:RNQ655362 RXJ655362:RXM655362 SHF655362:SHI655362 SRB655362:SRE655362 TAX655362:TBA655362 TKT655362:TKW655362 TUP655362:TUS655362 UEL655362:UEO655362 UOH655362:UOK655362 UYD655362:UYG655362 VHZ655362:VIC655362 VRV655362:VRY655362 WBR655362:WBU655362 WLN655362:WLQ655362 WVJ655362:WVM655362 B720898:E720898 IX720898:JA720898 ST720898:SW720898 ACP720898:ACS720898 AML720898:AMO720898 AWH720898:AWK720898 BGD720898:BGG720898 BPZ720898:BQC720898 BZV720898:BZY720898 CJR720898:CJU720898 CTN720898:CTQ720898 DDJ720898:DDM720898 DNF720898:DNI720898 DXB720898:DXE720898 EGX720898:EHA720898 EQT720898:EQW720898 FAP720898:FAS720898 FKL720898:FKO720898 FUH720898:FUK720898 GED720898:GEG720898 GNZ720898:GOC720898 GXV720898:GXY720898 HHR720898:HHU720898 HRN720898:HRQ720898 IBJ720898:IBM720898 ILF720898:ILI720898 IVB720898:IVE720898 JEX720898:JFA720898 JOT720898:JOW720898 JYP720898:JYS720898 KIL720898:KIO720898 KSH720898:KSK720898 LCD720898:LCG720898 LLZ720898:LMC720898 LVV720898:LVY720898 MFR720898:MFU720898 MPN720898:MPQ720898 MZJ720898:MZM720898 NJF720898:NJI720898 NTB720898:NTE720898 OCX720898:ODA720898 OMT720898:OMW720898 OWP720898:OWS720898 PGL720898:PGO720898 PQH720898:PQK720898 QAD720898:QAG720898 QJZ720898:QKC720898 QTV720898:QTY720898 RDR720898:RDU720898 RNN720898:RNQ720898 RXJ720898:RXM720898 SHF720898:SHI720898 SRB720898:SRE720898 TAX720898:TBA720898 TKT720898:TKW720898 TUP720898:TUS720898 UEL720898:UEO720898 UOH720898:UOK720898 UYD720898:UYG720898 VHZ720898:VIC720898 VRV720898:VRY720898 WBR720898:WBU720898 WLN720898:WLQ720898 WVJ720898:WVM720898 B786434:E786434 IX786434:JA786434 ST786434:SW786434 ACP786434:ACS786434 AML786434:AMO786434 AWH786434:AWK786434 BGD786434:BGG786434 BPZ786434:BQC786434 BZV786434:BZY786434 CJR786434:CJU786434 CTN786434:CTQ786434 DDJ786434:DDM786434 DNF786434:DNI786434 DXB786434:DXE786434 EGX786434:EHA786434 EQT786434:EQW786434 FAP786434:FAS786434 FKL786434:FKO786434 FUH786434:FUK786434 GED786434:GEG786434 GNZ786434:GOC786434 GXV786434:GXY786434 HHR786434:HHU786434 HRN786434:HRQ786434 IBJ786434:IBM786434 ILF786434:ILI786434 IVB786434:IVE786434 JEX786434:JFA786434 JOT786434:JOW786434 JYP786434:JYS786434 KIL786434:KIO786434 KSH786434:KSK786434 LCD786434:LCG786434 LLZ786434:LMC786434 LVV786434:LVY786434 MFR786434:MFU786434 MPN786434:MPQ786434 MZJ786434:MZM786434 NJF786434:NJI786434 NTB786434:NTE786434 OCX786434:ODA786434 OMT786434:OMW786434 OWP786434:OWS786434 PGL786434:PGO786434 PQH786434:PQK786434 QAD786434:QAG786434 QJZ786434:QKC786434 QTV786434:QTY786434 RDR786434:RDU786434 RNN786434:RNQ786434 RXJ786434:RXM786434 SHF786434:SHI786434 SRB786434:SRE786434 TAX786434:TBA786434 TKT786434:TKW786434 TUP786434:TUS786434 UEL786434:UEO786434 UOH786434:UOK786434 UYD786434:UYG786434 VHZ786434:VIC786434 VRV786434:VRY786434 WBR786434:WBU786434 WLN786434:WLQ786434 WVJ786434:WVM786434 B851970:E851970 IX851970:JA851970 ST851970:SW851970 ACP851970:ACS851970 AML851970:AMO851970 AWH851970:AWK851970 BGD851970:BGG851970 BPZ851970:BQC851970 BZV851970:BZY851970 CJR851970:CJU851970 CTN851970:CTQ851970 DDJ851970:DDM851970 DNF851970:DNI851970 DXB851970:DXE851970 EGX851970:EHA851970 EQT851970:EQW851970 FAP851970:FAS851970 FKL851970:FKO851970 FUH851970:FUK851970 GED851970:GEG851970 GNZ851970:GOC851970 GXV851970:GXY851970 HHR851970:HHU851970 HRN851970:HRQ851970 IBJ851970:IBM851970 ILF851970:ILI851970 IVB851970:IVE851970 JEX851970:JFA851970 JOT851970:JOW851970 JYP851970:JYS851970 KIL851970:KIO851970 KSH851970:KSK851970 LCD851970:LCG851970 LLZ851970:LMC851970 LVV851970:LVY851970 MFR851970:MFU851970 MPN851970:MPQ851970 MZJ851970:MZM851970 NJF851970:NJI851970 NTB851970:NTE851970 OCX851970:ODA851970 OMT851970:OMW851970 OWP851970:OWS851970 PGL851970:PGO851970 PQH851970:PQK851970 QAD851970:QAG851970 QJZ851970:QKC851970 QTV851970:QTY851970 RDR851970:RDU851970 RNN851970:RNQ851970 RXJ851970:RXM851970 SHF851970:SHI851970 SRB851970:SRE851970 TAX851970:TBA851970 TKT851970:TKW851970 TUP851970:TUS851970 UEL851970:UEO851970 UOH851970:UOK851970 UYD851970:UYG851970 VHZ851970:VIC851970 VRV851970:VRY851970 WBR851970:WBU851970 WLN851970:WLQ851970 WVJ851970:WVM851970 B917506:E917506 IX917506:JA917506 ST917506:SW917506 ACP917506:ACS917506 AML917506:AMO917506 AWH917506:AWK917506 BGD917506:BGG917506 BPZ917506:BQC917506 BZV917506:BZY917506 CJR917506:CJU917506 CTN917506:CTQ917506 DDJ917506:DDM917506 DNF917506:DNI917506 DXB917506:DXE917506 EGX917506:EHA917506 EQT917506:EQW917506 FAP917506:FAS917506 FKL917506:FKO917506 FUH917506:FUK917506 GED917506:GEG917506 GNZ917506:GOC917506 GXV917506:GXY917506 HHR917506:HHU917506 HRN917506:HRQ917506 IBJ917506:IBM917506 ILF917506:ILI917506 IVB917506:IVE917506 JEX917506:JFA917506 JOT917506:JOW917506 JYP917506:JYS917506 KIL917506:KIO917506 KSH917506:KSK917506 LCD917506:LCG917506 LLZ917506:LMC917506 LVV917506:LVY917506 MFR917506:MFU917506 MPN917506:MPQ917506 MZJ917506:MZM917506 NJF917506:NJI917506 NTB917506:NTE917506 OCX917506:ODA917506 OMT917506:OMW917506 OWP917506:OWS917506 PGL917506:PGO917506 PQH917506:PQK917506 QAD917506:QAG917506 QJZ917506:QKC917506 QTV917506:QTY917506 RDR917506:RDU917506 RNN917506:RNQ917506 RXJ917506:RXM917506 SHF917506:SHI917506 SRB917506:SRE917506 TAX917506:TBA917506 TKT917506:TKW917506 TUP917506:TUS917506 UEL917506:UEO917506 UOH917506:UOK917506 UYD917506:UYG917506 VHZ917506:VIC917506 VRV917506:VRY917506 WBR917506:WBU917506 WLN917506:WLQ917506 WVJ917506:WVM917506 B983042:E983042 IX983042:JA983042 ST983042:SW983042 ACP983042:ACS983042 AML983042:AMO983042 AWH983042:AWK983042 BGD983042:BGG983042 BPZ983042:BQC983042 BZV983042:BZY983042 CJR983042:CJU983042 CTN983042:CTQ983042 DDJ983042:DDM983042 DNF983042:DNI983042 DXB983042:DXE983042 EGX983042:EHA983042 EQT983042:EQW983042 FAP983042:FAS983042 FKL983042:FKO983042 FUH983042:FUK983042 GED983042:GEG983042 GNZ983042:GOC983042 GXV983042:GXY983042 HHR983042:HHU983042 HRN983042:HRQ983042 IBJ983042:IBM983042 ILF983042:ILI983042 IVB983042:IVE983042 JEX983042:JFA983042 JOT983042:JOW983042 JYP983042:JYS983042 KIL983042:KIO983042 KSH983042:KSK983042 LCD983042:LCG983042 LLZ983042:LMC983042 LVV983042:LVY983042 MFR983042:MFU983042 MPN983042:MPQ983042 MZJ983042:MZM983042 NJF983042:NJI983042 NTB983042:NTE983042 OCX983042:ODA983042 OMT983042:OMW983042 OWP983042:OWS983042 PGL983042:PGO983042 PQH983042:PQK983042 QAD983042:QAG983042 QJZ983042:QKC983042 QTV983042:QTY983042 RDR983042:RDU983042 RNN983042:RNQ983042 RXJ983042:RXM983042 SHF983042:SHI983042 SRB983042:SRE983042 TAX983042:TBA983042 TKT983042:TKW983042 TUP983042:TUS983042 UEL983042:UEO983042 UOH983042:UOK983042 UYD983042:UYG983042 VHZ983042:VIC983042 VRV983042:VRY983042 WBR983042:WBU983042 WLN983042:WLQ983042 WVJ983042:WVM983042">
      <formula1>"白紙,入力"</formula1>
    </dataValidation>
    <dataValidation type="list" showInputMessage="1" showErrorMessage="1" sqref="AH7:AJ7 KD7:KF7 TZ7:UB7 ADV7:ADX7 ANR7:ANT7 AXN7:AXP7 BHJ7:BHL7 BRF7:BRH7 CBB7:CBD7 CKX7:CKZ7 CUT7:CUV7 DEP7:DER7 DOL7:DON7 DYH7:DYJ7 EID7:EIF7 ERZ7:ESB7 FBV7:FBX7 FLR7:FLT7 FVN7:FVP7 GFJ7:GFL7 GPF7:GPH7 GZB7:GZD7 HIX7:HIZ7 HST7:HSV7 ICP7:ICR7 IML7:IMN7 IWH7:IWJ7 JGD7:JGF7 JPZ7:JQB7 JZV7:JZX7 KJR7:KJT7 KTN7:KTP7 LDJ7:LDL7 LNF7:LNH7 LXB7:LXD7 MGX7:MGZ7 MQT7:MQV7 NAP7:NAR7 NKL7:NKN7 NUH7:NUJ7 OED7:OEF7 ONZ7:OOB7 OXV7:OXX7 PHR7:PHT7 PRN7:PRP7 QBJ7:QBL7 QLF7:QLH7 QVB7:QVD7 REX7:REZ7 ROT7:ROV7 RYP7:RYR7 SIL7:SIN7 SSH7:SSJ7 TCD7:TCF7 TLZ7:TMB7 TVV7:TVX7 UFR7:UFT7 UPN7:UPP7 UZJ7:UZL7 VJF7:VJH7 VTB7:VTD7 WCX7:WCZ7 WMT7:WMV7 WWP7:WWR7 AH65543:AJ65543 KD65543:KF65543 TZ65543:UB65543 ADV65543:ADX65543 ANR65543:ANT65543 AXN65543:AXP65543 BHJ65543:BHL65543 BRF65543:BRH65543 CBB65543:CBD65543 CKX65543:CKZ65543 CUT65543:CUV65543 DEP65543:DER65543 DOL65543:DON65543 DYH65543:DYJ65543 EID65543:EIF65543 ERZ65543:ESB65543 FBV65543:FBX65543 FLR65543:FLT65543 FVN65543:FVP65543 GFJ65543:GFL65543 GPF65543:GPH65543 GZB65543:GZD65543 HIX65543:HIZ65543 HST65543:HSV65543 ICP65543:ICR65543 IML65543:IMN65543 IWH65543:IWJ65543 JGD65543:JGF65543 JPZ65543:JQB65543 JZV65543:JZX65543 KJR65543:KJT65543 KTN65543:KTP65543 LDJ65543:LDL65543 LNF65543:LNH65543 LXB65543:LXD65543 MGX65543:MGZ65543 MQT65543:MQV65543 NAP65543:NAR65543 NKL65543:NKN65543 NUH65543:NUJ65543 OED65543:OEF65543 ONZ65543:OOB65543 OXV65543:OXX65543 PHR65543:PHT65543 PRN65543:PRP65543 QBJ65543:QBL65543 QLF65543:QLH65543 QVB65543:QVD65543 REX65543:REZ65543 ROT65543:ROV65543 RYP65543:RYR65543 SIL65543:SIN65543 SSH65543:SSJ65543 TCD65543:TCF65543 TLZ65543:TMB65543 TVV65543:TVX65543 UFR65543:UFT65543 UPN65543:UPP65543 UZJ65543:UZL65543 VJF65543:VJH65543 VTB65543:VTD65543 WCX65543:WCZ65543 WMT65543:WMV65543 WWP65543:WWR65543 AH131079:AJ131079 KD131079:KF131079 TZ131079:UB131079 ADV131079:ADX131079 ANR131079:ANT131079 AXN131079:AXP131079 BHJ131079:BHL131079 BRF131079:BRH131079 CBB131079:CBD131079 CKX131079:CKZ131079 CUT131079:CUV131079 DEP131079:DER131079 DOL131079:DON131079 DYH131079:DYJ131079 EID131079:EIF131079 ERZ131079:ESB131079 FBV131079:FBX131079 FLR131079:FLT131079 FVN131079:FVP131079 GFJ131079:GFL131079 GPF131079:GPH131079 GZB131079:GZD131079 HIX131079:HIZ131079 HST131079:HSV131079 ICP131079:ICR131079 IML131079:IMN131079 IWH131079:IWJ131079 JGD131079:JGF131079 JPZ131079:JQB131079 JZV131079:JZX131079 KJR131079:KJT131079 KTN131079:KTP131079 LDJ131079:LDL131079 LNF131079:LNH131079 LXB131079:LXD131079 MGX131079:MGZ131079 MQT131079:MQV131079 NAP131079:NAR131079 NKL131079:NKN131079 NUH131079:NUJ131079 OED131079:OEF131079 ONZ131079:OOB131079 OXV131079:OXX131079 PHR131079:PHT131079 PRN131079:PRP131079 QBJ131079:QBL131079 QLF131079:QLH131079 QVB131079:QVD131079 REX131079:REZ131079 ROT131079:ROV131079 RYP131079:RYR131079 SIL131079:SIN131079 SSH131079:SSJ131079 TCD131079:TCF131079 TLZ131079:TMB131079 TVV131079:TVX131079 UFR131079:UFT131079 UPN131079:UPP131079 UZJ131079:UZL131079 VJF131079:VJH131079 VTB131079:VTD131079 WCX131079:WCZ131079 WMT131079:WMV131079 WWP131079:WWR131079 AH196615:AJ196615 KD196615:KF196615 TZ196615:UB196615 ADV196615:ADX196615 ANR196615:ANT196615 AXN196615:AXP196615 BHJ196615:BHL196615 BRF196615:BRH196615 CBB196615:CBD196615 CKX196615:CKZ196615 CUT196615:CUV196615 DEP196615:DER196615 DOL196615:DON196615 DYH196615:DYJ196615 EID196615:EIF196615 ERZ196615:ESB196615 FBV196615:FBX196615 FLR196615:FLT196615 FVN196615:FVP196615 GFJ196615:GFL196615 GPF196615:GPH196615 GZB196615:GZD196615 HIX196615:HIZ196615 HST196615:HSV196615 ICP196615:ICR196615 IML196615:IMN196615 IWH196615:IWJ196615 JGD196615:JGF196615 JPZ196615:JQB196615 JZV196615:JZX196615 KJR196615:KJT196615 KTN196615:KTP196615 LDJ196615:LDL196615 LNF196615:LNH196615 LXB196615:LXD196615 MGX196615:MGZ196615 MQT196615:MQV196615 NAP196615:NAR196615 NKL196615:NKN196615 NUH196615:NUJ196615 OED196615:OEF196615 ONZ196615:OOB196615 OXV196615:OXX196615 PHR196615:PHT196615 PRN196615:PRP196615 QBJ196615:QBL196615 QLF196615:QLH196615 QVB196615:QVD196615 REX196615:REZ196615 ROT196615:ROV196615 RYP196615:RYR196615 SIL196615:SIN196615 SSH196615:SSJ196615 TCD196615:TCF196615 TLZ196615:TMB196615 TVV196615:TVX196615 UFR196615:UFT196615 UPN196615:UPP196615 UZJ196615:UZL196615 VJF196615:VJH196615 VTB196615:VTD196615 WCX196615:WCZ196615 WMT196615:WMV196615 WWP196615:WWR196615 AH262151:AJ262151 KD262151:KF262151 TZ262151:UB262151 ADV262151:ADX262151 ANR262151:ANT262151 AXN262151:AXP262151 BHJ262151:BHL262151 BRF262151:BRH262151 CBB262151:CBD262151 CKX262151:CKZ262151 CUT262151:CUV262151 DEP262151:DER262151 DOL262151:DON262151 DYH262151:DYJ262151 EID262151:EIF262151 ERZ262151:ESB262151 FBV262151:FBX262151 FLR262151:FLT262151 FVN262151:FVP262151 GFJ262151:GFL262151 GPF262151:GPH262151 GZB262151:GZD262151 HIX262151:HIZ262151 HST262151:HSV262151 ICP262151:ICR262151 IML262151:IMN262151 IWH262151:IWJ262151 JGD262151:JGF262151 JPZ262151:JQB262151 JZV262151:JZX262151 KJR262151:KJT262151 KTN262151:KTP262151 LDJ262151:LDL262151 LNF262151:LNH262151 LXB262151:LXD262151 MGX262151:MGZ262151 MQT262151:MQV262151 NAP262151:NAR262151 NKL262151:NKN262151 NUH262151:NUJ262151 OED262151:OEF262151 ONZ262151:OOB262151 OXV262151:OXX262151 PHR262151:PHT262151 PRN262151:PRP262151 QBJ262151:QBL262151 QLF262151:QLH262151 QVB262151:QVD262151 REX262151:REZ262151 ROT262151:ROV262151 RYP262151:RYR262151 SIL262151:SIN262151 SSH262151:SSJ262151 TCD262151:TCF262151 TLZ262151:TMB262151 TVV262151:TVX262151 UFR262151:UFT262151 UPN262151:UPP262151 UZJ262151:UZL262151 VJF262151:VJH262151 VTB262151:VTD262151 WCX262151:WCZ262151 WMT262151:WMV262151 WWP262151:WWR262151 AH327687:AJ327687 KD327687:KF327687 TZ327687:UB327687 ADV327687:ADX327687 ANR327687:ANT327687 AXN327687:AXP327687 BHJ327687:BHL327687 BRF327687:BRH327687 CBB327687:CBD327687 CKX327687:CKZ327687 CUT327687:CUV327687 DEP327687:DER327687 DOL327687:DON327687 DYH327687:DYJ327687 EID327687:EIF327687 ERZ327687:ESB327687 FBV327687:FBX327687 FLR327687:FLT327687 FVN327687:FVP327687 GFJ327687:GFL327687 GPF327687:GPH327687 GZB327687:GZD327687 HIX327687:HIZ327687 HST327687:HSV327687 ICP327687:ICR327687 IML327687:IMN327687 IWH327687:IWJ327687 JGD327687:JGF327687 JPZ327687:JQB327687 JZV327687:JZX327687 KJR327687:KJT327687 KTN327687:KTP327687 LDJ327687:LDL327687 LNF327687:LNH327687 LXB327687:LXD327687 MGX327687:MGZ327687 MQT327687:MQV327687 NAP327687:NAR327687 NKL327687:NKN327687 NUH327687:NUJ327687 OED327687:OEF327687 ONZ327687:OOB327687 OXV327687:OXX327687 PHR327687:PHT327687 PRN327687:PRP327687 QBJ327687:QBL327687 QLF327687:QLH327687 QVB327687:QVD327687 REX327687:REZ327687 ROT327687:ROV327687 RYP327687:RYR327687 SIL327687:SIN327687 SSH327687:SSJ327687 TCD327687:TCF327687 TLZ327687:TMB327687 TVV327687:TVX327687 UFR327687:UFT327687 UPN327687:UPP327687 UZJ327687:UZL327687 VJF327687:VJH327687 VTB327687:VTD327687 WCX327687:WCZ327687 WMT327687:WMV327687 WWP327687:WWR327687 AH393223:AJ393223 KD393223:KF393223 TZ393223:UB393223 ADV393223:ADX393223 ANR393223:ANT393223 AXN393223:AXP393223 BHJ393223:BHL393223 BRF393223:BRH393223 CBB393223:CBD393223 CKX393223:CKZ393223 CUT393223:CUV393223 DEP393223:DER393223 DOL393223:DON393223 DYH393223:DYJ393223 EID393223:EIF393223 ERZ393223:ESB393223 FBV393223:FBX393223 FLR393223:FLT393223 FVN393223:FVP393223 GFJ393223:GFL393223 GPF393223:GPH393223 GZB393223:GZD393223 HIX393223:HIZ393223 HST393223:HSV393223 ICP393223:ICR393223 IML393223:IMN393223 IWH393223:IWJ393223 JGD393223:JGF393223 JPZ393223:JQB393223 JZV393223:JZX393223 KJR393223:KJT393223 KTN393223:KTP393223 LDJ393223:LDL393223 LNF393223:LNH393223 LXB393223:LXD393223 MGX393223:MGZ393223 MQT393223:MQV393223 NAP393223:NAR393223 NKL393223:NKN393223 NUH393223:NUJ393223 OED393223:OEF393223 ONZ393223:OOB393223 OXV393223:OXX393223 PHR393223:PHT393223 PRN393223:PRP393223 QBJ393223:QBL393223 QLF393223:QLH393223 QVB393223:QVD393223 REX393223:REZ393223 ROT393223:ROV393223 RYP393223:RYR393223 SIL393223:SIN393223 SSH393223:SSJ393223 TCD393223:TCF393223 TLZ393223:TMB393223 TVV393223:TVX393223 UFR393223:UFT393223 UPN393223:UPP393223 UZJ393223:UZL393223 VJF393223:VJH393223 VTB393223:VTD393223 WCX393223:WCZ393223 WMT393223:WMV393223 WWP393223:WWR393223 AH458759:AJ458759 KD458759:KF458759 TZ458759:UB458759 ADV458759:ADX458759 ANR458759:ANT458759 AXN458759:AXP458759 BHJ458759:BHL458759 BRF458759:BRH458759 CBB458759:CBD458759 CKX458759:CKZ458759 CUT458759:CUV458759 DEP458759:DER458759 DOL458759:DON458759 DYH458759:DYJ458759 EID458759:EIF458759 ERZ458759:ESB458759 FBV458759:FBX458759 FLR458759:FLT458759 FVN458759:FVP458759 GFJ458759:GFL458759 GPF458759:GPH458759 GZB458759:GZD458759 HIX458759:HIZ458759 HST458759:HSV458759 ICP458759:ICR458759 IML458759:IMN458759 IWH458759:IWJ458759 JGD458759:JGF458759 JPZ458759:JQB458759 JZV458759:JZX458759 KJR458759:KJT458759 KTN458759:KTP458759 LDJ458759:LDL458759 LNF458759:LNH458759 LXB458759:LXD458759 MGX458759:MGZ458759 MQT458759:MQV458759 NAP458759:NAR458759 NKL458759:NKN458759 NUH458759:NUJ458759 OED458759:OEF458759 ONZ458759:OOB458759 OXV458759:OXX458759 PHR458759:PHT458759 PRN458759:PRP458759 QBJ458759:QBL458759 QLF458759:QLH458759 QVB458759:QVD458759 REX458759:REZ458759 ROT458759:ROV458759 RYP458759:RYR458759 SIL458759:SIN458759 SSH458759:SSJ458759 TCD458759:TCF458759 TLZ458759:TMB458759 TVV458759:TVX458759 UFR458759:UFT458759 UPN458759:UPP458759 UZJ458759:UZL458759 VJF458759:VJH458759 VTB458759:VTD458759 WCX458759:WCZ458759 WMT458759:WMV458759 WWP458759:WWR458759 AH524295:AJ524295 KD524295:KF524295 TZ524295:UB524295 ADV524295:ADX524295 ANR524295:ANT524295 AXN524295:AXP524295 BHJ524295:BHL524295 BRF524295:BRH524295 CBB524295:CBD524295 CKX524295:CKZ524295 CUT524295:CUV524295 DEP524295:DER524295 DOL524295:DON524295 DYH524295:DYJ524295 EID524295:EIF524295 ERZ524295:ESB524295 FBV524295:FBX524295 FLR524295:FLT524295 FVN524295:FVP524295 GFJ524295:GFL524295 GPF524295:GPH524295 GZB524295:GZD524295 HIX524295:HIZ524295 HST524295:HSV524295 ICP524295:ICR524295 IML524295:IMN524295 IWH524295:IWJ524295 JGD524295:JGF524295 JPZ524295:JQB524295 JZV524295:JZX524295 KJR524295:KJT524295 KTN524295:KTP524295 LDJ524295:LDL524295 LNF524295:LNH524295 LXB524295:LXD524295 MGX524295:MGZ524295 MQT524295:MQV524295 NAP524295:NAR524295 NKL524295:NKN524295 NUH524295:NUJ524295 OED524295:OEF524295 ONZ524295:OOB524295 OXV524295:OXX524295 PHR524295:PHT524295 PRN524295:PRP524295 QBJ524295:QBL524295 QLF524295:QLH524295 QVB524295:QVD524295 REX524295:REZ524295 ROT524295:ROV524295 RYP524295:RYR524295 SIL524295:SIN524295 SSH524295:SSJ524295 TCD524295:TCF524295 TLZ524295:TMB524295 TVV524295:TVX524295 UFR524295:UFT524295 UPN524295:UPP524295 UZJ524295:UZL524295 VJF524295:VJH524295 VTB524295:VTD524295 WCX524295:WCZ524295 WMT524295:WMV524295 WWP524295:WWR524295 AH589831:AJ589831 KD589831:KF589831 TZ589831:UB589831 ADV589831:ADX589831 ANR589831:ANT589831 AXN589831:AXP589831 BHJ589831:BHL589831 BRF589831:BRH589831 CBB589831:CBD589831 CKX589831:CKZ589831 CUT589831:CUV589831 DEP589831:DER589831 DOL589831:DON589831 DYH589831:DYJ589831 EID589831:EIF589831 ERZ589831:ESB589831 FBV589831:FBX589831 FLR589831:FLT589831 FVN589831:FVP589831 GFJ589831:GFL589831 GPF589831:GPH589831 GZB589831:GZD589831 HIX589831:HIZ589831 HST589831:HSV589831 ICP589831:ICR589831 IML589831:IMN589831 IWH589831:IWJ589831 JGD589831:JGF589831 JPZ589831:JQB589831 JZV589831:JZX589831 KJR589831:KJT589831 KTN589831:KTP589831 LDJ589831:LDL589831 LNF589831:LNH589831 LXB589831:LXD589831 MGX589831:MGZ589831 MQT589831:MQV589831 NAP589831:NAR589831 NKL589831:NKN589831 NUH589831:NUJ589831 OED589831:OEF589831 ONZ589831:OOB589831 OXV589831:OXX589831 PHR589831:PHT589831 PRN589831:PRP589831 QBJ589831:QBL589831 QLF589831:QLH589831 QVB589831:QVD589831 REX589831:REZ589831 ROT589831:ROV589831 RYP589831:RYR589831 SIL589831:SIN589831 SSH589831:SSJ589831 TCD589831:TCF589831 TLZ589831:TMB589831 TVV589831:TVX589831 UFR589831:UFT589831 UPN589831:UPP589831 UZJ589831:UZL589831 VJF589831:VJH589831 VTB589831:VTD589831 WCX589831:WCZ589831 WMT589831:WMV589831 WWP589831:WWR589831 AH655367:AJ655367 KD655367:KF655367 TZ655367:UB655367 ADV655367:ADX655367 ANR655367:ANT655367 AXN655367:AXP655367 BHJ655367:BHL655367 BRF655367:BRH655367 CBB655367:CBD655367 CKX655367:CKZ655367 CUT655367:CUV655367 DEP655367:DER655367 DOL655367:DON655367 DYH655367:DYJ655367 EID655367:EIF655367 ERZ655367:ESB655367 FBV655367:FBX655367 FLR655367:FLT655367 FVN655367:FVP655367 GFJ655367:GFL655367 GPF655367:GPH655367 GZB655367:GZD655367 HIX655367:HIZ655367 HST655367:HSV655367 ICP655367:ICR655367 IML655367:IMN655367 IWH655367:IWJ655367 JGD655367:JGF655367 JPZ655367:JQB655367 JZV655367:JZX655367 KJR655367:KJT655367 KTN655367:KTP655367 LDJ655367:LDL655367 LNF655367:LNH655367 LXB655367:LXD655367 MGX655367:MGZ655367 MQT655367:MQV655367 NAP655367:NAR655367 NKL655367:NKN655367 NUH655367:NUJ655367 OED655367:OEF655367 ONZ655367:OOB655367 OXV655367:OXX655367 PHR655367:PHT655367 PRN655367:PRP655367 QBJ655367:QBL655367 QLF655367:QLH655367 QVB655367:QVD655367 REX655367:REZ655367 ROT655367:ROV655367 RYP655367:RYR655367 SIL655367:SIN655367 SSH655367:SSJ655367 TCD655367:TCF655367 TLZ655367:TMB655367 TVV655367:TVX655367 UFR655367:UFT655367 UPN655367:UPP655367 UZJ655367:UZL655367 VJF655367:VJH655367 VTB655367:VTD655367 WCX655367:WCZ655367 WMT655367:WMV655367 WWP655367:WWR655367 AH720903:AJ720903 KD720903:KF720903 TZ720903:UB720903 ADV720903:ADX720903 ANR720903:ANT720903 AXN720903:AXP720903 BHJ720903:BHL720903 BRF720903:BRH720903 CBB720903:CBD720903 CKX720903:CKZ720903 CUT720903:CUV720903 DEP720903:DER720903 DOL720903:DON720903 DYH720903:DYJ720903 EID720903:EIF720903 ERZ720903:ESB720903 FBV720903:FBX720903 FLR720903:FLT720903 FVN720903:FVP720903 GFJ720903:GFL720903 GPF720903:GPH720903 GZB720903:GZD720903 HIX720903:HIZ720903 HST720903:HSV720903 ICP720903:ICR720903 IML720903:IMN720903 IWH720903:IWJ720903 JGD720903:JGF720903 JPZ720903:JQB720903 JZV720903:JZX720903 KJR720903:KJT720903 KTN720903:KTP720903 LDJ720903:LDL720903 LNF720903:LNH720903 LXB720903:LXD720903 MGX720903:MGZ720903 MQT720903:MQV720903 NAP720903:NAR720903 NKL720903:NKN720903 NUH720903:NUJ720903 OED720903:OEF720903 ONZ720903:OOB720903 OXV720903:OXX720903 PHR720903:PHT720903 PRN720903:PRP720903 QBJ720903:QBL720903 QLF720903:QLH720903 QVB720903:QVD720903 REX720903:REZ720903 ROT720903:ROV720903 RYP720903:RYR720903 SIL720903:SIN720903 SSH720903:SSJ720903 TCD720903:TCF720903 TLZ720903:TMB720903 TVV720903:TVX720903 UFR720903:UFT720903 UPN720903:UPP720903 UZJ720903:UZL720903 VJF720903:VJH720903 VTB720903:VTD720903 WCX720903:WCZ720903 WMT720903:WMV720903 WWP720903:WWR720903 AH786439:AJ786439 KD786439:KF786439 TZ786439:UB786439 ADV786439:ADX786439 ANR786439:ANT786439 AXN786439:AXP786439 BHJ786439:BHL786439 BRF786439:BRH786439 CBB786439:CBD786439 CKX786439:CKZ786439 CUT786439:CUV786439 DEP786439:DER786439 DOL786439:DON786439 DYH786439:DYJ786439 EID786439:EIF786439 ERZ786439:ESB786439 FBV786439:FBX786439 FLR786439:FLT786439 FVN786439:FVP786439 GFJ786439:GFL786439 GPF786439:GPH786439 GZB786439:GZD786439 HIX786439:HIZ786439 HST786439:HSV786439 ICP786439:ICR786439 IML786439:IMN786439 IWH786439:IWJ786439 JGD786439:JGF786439 JPZ786439:JQB786439 JZV786439:JZX786439 KJR786439:KJT786439 KTN786439:KTP786439 LDJ786439:LDL786439 LNF786439:LNH786439 LXB786439:LXD786439 MGX786439:MGZ786439 MQT786439:MQV786439 NAP786439:NAR786439 NKL786439:NKN786439 NUH786439:NUJ786439 OED786439:OEF786439 ONZ786439:OOB786439 OXV786439:OXX786439 PHR786439:PHT786439 PRN786439:PRP786439 QBJ786439:QBL786439 QLF786439:QLH786439 QVB786439:QVD786439 REX786439:REZ786439 ROT786439:ROV786439 RYP786439:RYR786439 SIL786439:SIN786439 SSH786439:SSJ786439 TCD786439:TCF786439 TLZ786439:TMB786439 TVV786439:TVX786439 UFR786439:UFT786439 UPN786439:UPP786439 UZJ786439:UZL786439 VJF786439:VJH786439 VTB786439:VTD786439 WCX786439:WCZ786439 WMT786439:WMV786439 WWP786439:WWR786439 AH851975:AJ851975 KD851975:KF851975 TZ851975:UB851975 ADV851975:ADX851975 ANR851975:ANT851975 AXN851975:AXP851975 BHJ851975:BHL851975 BRF851975:BRH851975 CBB851975:CBD851975 CKX851975:CKZ851975 CUT851975:CUV851975 DEP851975:DER851975 DOL851975:DON851975 DYH851975:DYJ851975 EID851975:EIF851975 ERZ851975:ESB851975 FBV851975:FBX851975 FLR851975:FLT851975 FVN851975:FVP851975 GFJ851975:GFL851975 GPF851975:GPH851975 GZB851975:GZD851975 HIX851975:HIZ851975 HST851975:HSV851975 ICP851975:ICR851975 IML851975:IMN851975 IWH851975:IWJ851975 JGD851975:JGF851975 JPZ851975:JQB851975 JZV851975:JZX851975 KJR851975:KJT851975 KTN851975:KTP851975 LDJ851975:LDL851975 LNF851975:LNH851975 LXB851975:LXD851975 MGX851975:MGZ851975 MQT851975:MQV851975 NAP851975:NAR851975 NKL851975:NKN851975 NUH851975:NUJ851975 OED851975:OEF851975 ONZ851975:OOB851975 OXV851975:OXX851975 PHR851975:PHT851975 PRN851975:PRP851975 QBJ851975:QBL851975 QLF851975:QLH851975 QVB851975:QVD851975 REX851975:REZ851975 ROT851975:ROV851975 RYP851975:RYR851975 SIL851975:SIN851975 SSH851975:SSJ851975 TCD851975:TCF851975 TLZ851975:TMB851975 TVV851975:TVX851975 UFR851975:UFT851975 UPN851975:UPP851975 UZJ851975:UZL851975 VJF851975:VJH851975 VTB851975:VTD851975 WCX851975:WCZ851975 WMT851975:WMV851975 WWP851975:WWR851975 AH917511:AJ917511 KD917511:KF917511 TZ917511:UB917511 ADV917511:ADX917511 ANR917511:ANT917511 AXN917511:AXP917511 BHJ917511:BHL917511 BRF917511:BRH917511 CBB917511:CBD917511 CKX917511:CKZ917511 CUT917511:CUV917511 DEP917511:DER917511 DOL917511:DON917511 DYH917511:DYJ917511 EID917511:EIF917511 ERZ917511:ESB917511 FBV917511:FBX917511 FLR917511:FLT917511 FVN917511:FVP917511 GFJ917511:GFL917511 GPF917511:GPH917511 GZB917511:GZD917511 HIX917511:HIZ917511 HST917511:HSV917511 ICP917511:ICR917511 IML917511:IMN917511 IWH917511:IWJ917511 JGD917511:JGF917511 JPZ917511:JQB917511 JZV917511:JZX917511 KJR917511:KJT917511 KTN917511:KTP917511 LDJ917511:LDL917511 LNF917511:LNH917511 LXB917511:LXD917511 MGX917511:MGZ917511 MQT917511:MQV917511 NAP917511:NAR917511 NKL917511:NKN917511 NUH917511:NUJ917511 OED917511:OEF917511 ONZ917511:OOB917511 OXV917511:OXX917511 PHR917511:PHT917511 PRN917511:PRP917511 QBJ917511:QBL917511 QLF917511:QLH917511 QVB917511:QVD917511 REX917511:REZ917511 ROT917511:ROV917511 RYP917511:RYR917511 SIL917511:SIN917511 SSH917511:SSJ917511 TCD917511:TCF917511 TLZ917511:TMB917511 TVV917511:TVX917511 UFR917511:UFT917511 UPN917511:UPP917511 UZJ917511:UZL917511 VJF917511:VJH917511 VTB917511:VTD917511 WCX917511:WCZ917511 WMT917511:WMV917511 WWP917511:WWR917511 AH983047:AJ983047 KD983047:KF983047 TZ983047:UB983047 ADV983047:ADX983047 ANR983047:ANT983047 AXN983047:AXP983047 BHJ983047:BHL983047 BRF983047:BRH983047 CBB983047:CBD983047 CKX983047:CKZ983047 CUT983047:CUV983047 DEP983047:DER983047 DOL983047:DON983047 DYH983047:DYJ983047 EID983047:EIF983047 ERZ983047:ESB983047 FBV983047:FBX983047 FLR983047:FLT983047 FVN983047:FVP983047 GFJ983047:GFL983047 GPF983047:GPH983047 GZB983047:GZD983047 HIX983047:HIZ983047 HST983047:HSV983047 ICP983047:ICR983047 IML983047:IMN983047 IWH983047:IWJ983047 JGD983047:JGF983047 JPZ983047:JQB983047 JZV983047:JZX983047 KJR983047:KJT983047 KTN983047:KTP983047 LDJ983047:LDL983047 LNF983047:LNH983047 LXB983047:LXD983047 MGX983047:MGZ983047 MQT983047:MQV983047 NAP983047:NAR983047 NKL983047:NKN983047 NUH983047:NUJ983047 OED983047:OEF983047 ONZ983047:OOB983047 OXV983047:OXX983047 PHR983047:PHT983047 PRN983047:PRP983047 QBJ983047:QBL983047 QLF983047:QLH983047 QVB983047:QVD983047 REX983047:REZ983047 ROT983047:ROV983047 RYP983047:RYR983047 SIL983047:SIN983047 SSH983047:SSJ983047 TCD983047:TCF983047 TLZ983047:TMB983047 TVV983047:TVX983047 UFR983047:UFT983047 UPN983047:UPP983047 UZJ983047:UZL983047 VJF983047:VJH983047 VTB983047:VTD983047 WCX983047:WCZ983047 WMT983047:WMV983047 WWP983047:WWR983047">
      <formula1>"する,しない"</formula1>
    </dataValidation>
  </dataValidations>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68"/>
  <sheetViews>
    <sheetView showGridLines="0" zoomScale="80" zoomScaleNormal="80" workbookViewId="0">
      <pane ySplit="15" topLeftCell="A16" activePane="bottomLeft" state="frozen"/>
      <selection pane="bottomLeft" activeCell="B16" sqref="B16"/>
    </sheetView>
  </sheetViews>
  <sheetFormatPr defaultColWidth="2.125" defaultRowHeight="13.5" x14ac:dyDescent="0.15"/>
  <cols>
    <col min="46" max="59" width="2.125" style="46"/>
    <col min="60" max="78" width="2.125" style="47"/>
  </cols>
  <sheetData>
    <row r="1" spans="1:60" ht="5.0999999999999996" customHeight="1" x14ac:dyDescent="0.15"/>
    <row r="2" spans="1:60" s="48" customFormat="1" ht="15" customHeight="1" x14ac:dyDescent="0.15">
      <c r="A2" s="49"/>
      <c r="B2" s="279" t="s">
        <v>57</v>
      </c>
      <c r="C2" s="280"/>
      <c r="D2" s="280"/>
      <c r="E2" s="280"/>
      <c r="F2" s="280"/>
      <c r="G2" s="280"/>
      <c r="H2" s="280"/>
      <c r="I2" s="280"/>
      <c r="J2" s="280"/>
      <c r="K2" s="281"/>
      <c r="L2" s="214"/>
      <c r="M2" s="215"/>
      <c r="N2" s="215"/>
      <c r="O2" s="215"/>
      <c r="P2" s="215"/>
      <c r="Q2" s="215"/>
      <c r="R2" s="215"/>
      <c r="S2" s="215"/>
      <c r="T2" s="215"/>
      <c r="U2" s="215"/>
      <c r="V2" s="215"/>
      <c r="W2" s="215"/>
      <c r="X2" s="215"/>
      <c r="Y2" s="215"/>
      <c r="Z2" s="215"/>
      <c r="AA2" s="215"/>
      <c r="AB2" s="215"/>
      <c r="AC2" s="215"/>
      <c r="AD2" s="215"/>
      <c r="AE2" s="216"/>
      <c r="AF2" s="73"/>
      <c r="AG2" s="194">
        <f>L4</f>
        <v>0</v>
      </c>
      <c r="AH2" s="194"/>
      <c r="AI2" s="194"/>
      <c r="AJ2" s="194"/>
      <c r="AK2" s="194"/>
      <c r="AL2" s="194"/>
      <c r="AM2" s="194"/>
      <c r="AN2" s="194"/>
      <c r="AO2" s="194"/>
      <c r="AP2" s="194"/>
      <c r="AQ2" s="194"/>
      <c r="AR2" s="75"/>
      <c r="AS2" s="194">
        <f>IF(L5="変更なし",0,ABS(P5))</f>
        <v>0</v>
      </c>
      <c r="AT2" s="194"/>
      <c r="AU2" s="194"/>
      <c r="AV2" s="194"/>
      <c r="AW2" s="194"/>
      <c r="AX2" s="194"/>
      <c r="AY2" s="194"/>
      <c r="AZ2" s="194"/>
      <c r="BA2" s="194"/>
      <c r="BB2" s="194"/>
      <c r="BC2" s="194"/>
      <c r="BD2" s="79"/>
      <c r="BE2" s="79"/>
      <c r="BF2" s="79"/>
      <c r="BG2" s="79"/>
      <c r="BH2" s="79"/>
    </row>
    <row r="3" spans="1:60" s="48" customFormat="1" ht="15" customHeight="1" x14ac:dyDescent="0.15">
      <c r="A3" s="49"/>
      <c r="B3" s="279" t="s">
        <v>60</v>
      </c>
      <c r="C3" s="280"/>
      <c r="D3" s="280"/>
      <c r="E3" s="280"/>
      <c r="F3" s="280"/>
      <c r="G3" s="280"/>
      <c r="H3" s="280"/>
      <c r="I3" s="280"/>
      <c r="J3" s="280"/>
      <c r="K3" s="281"/>
      <c r="L3" s="289" t="s">
        <v>62</v>
      </c>
      <c r="M3" s="289"/>
      <c r="N3" s="289"/>
      <c r="O3" s="290"/>
      <c r="P3" s="290"/>
      <c r="Q3" s="290"/>
      <c r="R3" s="290"/>
      <c r="S3" s="290"/>
      <c r="T3" s="290"/>
      <c r="U3" s="290"/>
      <c r="V3" s="290"/>
      <c r="W3" s="290"/>
      <c r="X3" s="212" t="s">
        <v>51</v>
      </c>
      <c r="Y3" s="212"/>
      <c r="Z3" s="212"/>
      <c r="AA3" s="212"/>
      <c r="AB3" s="212"/>
      <c r="AC3" s="212"/>
      <c r="AD3" s="18"/>
      <c r="AE3" s="70"/>
      <c r="AF3" s="73"/>
      <c r="AG3" s="194">
        <f>IF(L4="",0,LEN(AG2))</f>
        <v>0</v>
      </c>
      <c r="AH3" s="194"/>
      <c r="AI3" s="194"/>
      <c r="AJ3" s="194"/>
      <c r="AK3" s="194"/>
      <c r="AL3" s="194"/>
      <c r="AM3" s="194"/>
      <c r="AN3" s="194"/>
      <c r="AO3" s="194"/>
      <c r="AP3" s="194"/>
      <c r="AQ3" s="194"/>
      <c r="AR3" s="75"/>
      <c r="AS3" s="194">
        <f>IF(OR(P5="",L5="変更なし"),0,LEN(AS2))</f>
        <v>0</v>
      </c>
      <c r="AT3" s="194"/>
      <c r="AU3" s="194"/>
      <c r="AV3" s="194"/>
      <c r="AW3" s="194"/>
      <c r="AX3" s="194"/>
      <c r="AY3" s="194"/>
      <c r="AZ3" s="194"/>
      <c r="BA3" s="194"/>
      <c r="BB3" s="194"/>
      <c r="BC3" s="194"/>
      <c r="BD3" s="79"/>
      <c r="BE3" s="79"/>
      <c r="BF3" s="79"/>
      <c r="BG3" s="79"/>
      <c r="BH3" s="79"/>
    </row>
    <row r="4" spans="1:60" s="48" customFormat="1" ht="15" customHeight="1" x14ac:dyDescent="0.15">
      <c r="A4" s="49"/>
      <c r="B4" s="279" t="s">
        <v>41</v>
      </c>
      <c r="C4" s="280"/>
      <c r="D4" s="280"/>
      <c r="E4" s="280"/>
      <c r="F4" s="280"/>
      <c r="G4" s="280"/>
      <c r="H4" s="280"/>
      <c r="I4" s="280"/>
      <c r="J4" s="280"/>
      <c r="K4" s="281"/>
      <c r="L4" s="207"/>
      <c r="M4" s="208"/>
      <c r="N4" s="208"/>
      <c r="O4" s="208"/>
      <c r="P4" s="208"/>
      <c r="Q4" s="208"/>
      <c r="R4" s="208"/>
      <c r="S4" s="208"/>
      <c r="T4" s="208"/>
      <c r="U4" s="208"/>
      <c r="V4" s="208"/>
      <c r="W4" s="208"/>
      <c r="X4" s="208"/>
      <c r="Y4" s="208"/>
      <c r="Z4" s="208"/>
      <c r="AA4" s="65" t="s">
        <v>71</v>
      </c>
      <c r="AB4" s="18"/>
      <c r="AC4" s="18"/>
      <c r="AD4" s="18"/>
      <c r="AE4" s="27"/>
      <c r="AF4" s="73"/>
      <c r="AG4" s="14" t="str">
        <f>IF(AG3=10,"￥","")</f>
        <v/>
      </c>
      <c r="AH4" s="14" t="str">
        <f>IF(AG3=9,"￥",IF(AG3&gt;=10,DBCS(MID(AG2,AG3-9,1)),""))</f>
        <v/>
      </c>
      <c r="AI4" s="14" t="str">
        <f>IF(AG3=8,"￥",IF(AG3&gt;=9,DBCS(MID(AG2,AG3-8,1)),""))</f>
        <v/>
      </c>
      <c r="AJ4" s="14" t="str">
        <f>IF(AG3=7,"￥",IF(AG3&gt;=8,DBCS(MID(AG2,AG3-7,1)),""))</f>
        <v/>
      </c>
      <c r="AK4" s="14" t="str">
        <f>IF(AG3=6,"￥",IF(AG3&gt;=7,DBCS(MID(AG2,AG3-6,1)),""))</f>
        <v/>
      </c>
      <c r="AL4" s="14" t="str">
        <f>IF(AG3=5,"￥",IF(AG3&gt;=6,DBCS(MID(AG2,AG3-5,1)),""))</f>
        <v/>
      </c>
      <c r="AM4" s="14" t="str">
        <f>IF(AG3=4,"￥",IF(AG3&gt;=5,DBCS(MID(AG2,AG3-4,1)),""))</f>
        <v/>
      </c>
      <c r="AN4" s="14" t="str">
        <f>IF(AG3=3,"￥",IF(AG3&gt;=4,DBCS(MID(AG2,AG3-3,1)),""))</f>
        <v/>
      </c>
      <c r="AO4" s="14" t="str">
        <f>IF(AG3=2,"￥",IF(AG3&gt;=3,DBCS(MID(AG2,AG3-2,1)),""))</f>
        <v/>
      </c>
      <c r="AP4" s="14" t="str">
        <f>IF(AG3=1,"￥",IF(AG3&gt;=2,DBCS(MID(AG2,AG3-1,1)),""))</f>
        <v/>
      </c>
      <c r="AQ4" s="14" t="str">
        <f>IF(AG3&gt;0,DBCS(RIGHT(AG2,1)),"")</f>
        <v/>
      </c>
      <c r="AR4" s="75"/>
      <c r="AS4" s="14" t="str">
        <f>IF(AS3=10,"￥","")</f>
        <v/>
      </c>
      <c r="AT4" s="14" t="str">
        <f>IF(AS3=9,"￥",IF(AS3&gt;=10,DBCS(MID(AS2,AS3-9,1)),""))</f>
        <v/>
      </c>
      <c r="AU4" s="14" t="str">
        <f>IF(AS3=8,"￥",IF(AS3&gt;=9,DBCS(MID(AS2,AS3-8,1)),""))</f>
        <v/>
      </c>
      <c r="AV4" s="14" t="str">
        <f>IF(AS3=7,"￥",IF(AS3&gt;=8,DBCS(MID(AS2,AS3-7,1)),""))</f>
        <v/>
      </c>
      <c r="AW4" s="14" t="str">
        <f>IF(AS3=6,"￥",IF(AS3&gt;=7,DBCS(MID(AS2,AS3-6,1)),""))</f>
        <v/>
      </c>
      <c r="AX4" s="14" t="str">
        <f>IF(AS3=5,"￥",IF(AS3&gt;=6,DBCS(MID(AS2,AS3-5,1)),""))</f>
        <v/>
      </c>
      <c r="AY4" s="14" t="str">
        <f>IF(AS3=4,"￥",IF(AS3&gt;=5,DBCS(MID(AS2,AS3-4,1)),""))</f>
        <v/>
      </c>
      <c r="AZ4" s="14" t="str">
        <f>IF(AS3=3,"￥",IF(AS3&gt;=4,DBCS(MID(AS2,AS3-3,1)),""))</f>
        <v/>
      </c>
      <c r="BA4" s="14" t="str">
        <f>IF(AS3=2,"￥",IF(AS3&gt;=3,DBCS(MID(AS2,AS3-2,1)),""))</f>
        <v/>
      </c>
      <c r="BB4" s="14" t="str">
        <f>IF(AS3=1,"￥",IF(AS3&gt;=2,DBCS(MID(AS2,AS3-1,1)),""))</f>
        <v/>
      </c>
      <c r="BC4" s="14" t="str">
        <f>IF(AS3&gt;0,DBCS(RIGHT(AS2,1)),"")</f>
        <v/>
      </c>
      <c r="BD4" s="79"/>
      <c r="BE4" s="79"/>
      <c r="BF4" s="79"/>
      <c r="BG4" s="79"/>
      <c r="BH4" s="79"/>
    </row>
    <row r="5" spans="1:60" s="48" customFormat="1" ht="15" customHeight="1" x14ac:dyDescent="0.15">
      <c r="A5" s="49"/>
      <c r="B5" s="279" t="s">
        <v>72</v>
      </c>
      <c r="C5" s="280"/>
      <c r="D5" s="280"/>
      <c r="E5" s="280"/>
      <c r="F5" s="280"/>
      <c r="G5" s="280"/>
      <c r="H5" s="280"/>
      <c r="I5" s="280"/>
      <c r="J5" s="280"/>
      <c r="K5" s="281"/>
      <c r="L5" s="286" t="s">
        <v>73</v>
      </c>
      <c r="M5" s="287"/>
      <c r="N5" s="287"/>
      <c r="O5" s="288"/>
      <c r="P5" s="207"/>
      <c r="Q5" s="208"/>
      <c r="R5" s="208"/>
      <c r="S5" s="208"/>
      <c r="T5" s="208"/>
      <c r="U5" s="208"/>
      <c r="V5" s="208"/>
      <c r="W5" s="208"/>
      <c r="X5" s="208"/>
      <c r="Y5" s="208"/>
      <c r="Z5" s="208"/>
      <c r="AA5" s="65" t="s">
        <v>71</v>
      </c>
      <c r="AB5" s="18"/>
      <c r="AC5" s="18"/>
      <c r="AD5" s="18"/>
      <c r="AE5" s="27"/>
      <c r="AF5" s="73"/>
      <c r="AG5" s="74"/>
      <c r="AH5" s="74"/>
      <c r="AI5" s="74"/>
      <c r="AJ5" s="74"/>
      <c r="AK5" s="74"/>
      <c r="AL5" s="74"/>
      <c r="AM5" s="74"/>
      <c r="AN5" s="74"/>
      <c r="AO5" s="74"/>
      <c r="AP5" s="74"/>
      <c r="AQ5" s="74"/>
      <c r="AR5" s="75"/>
      <c r="AS5" s="75"/>
      <c r="AT5" s="75"/>
      <c r="AU5" s="75"/>
      <c r="AV5" s="75"/>
      <c r="AW5" s="75"/>
      <c r="AX5" s="74"/>
      <c r="AY5" s="74"/>
      <c r="AZ5" s="74"/>
      <c r="BA5" s="74"/>
      <c r="BB5" s="74"/>
      <c r="BC5" s="74"/>
      <c r="BD5" s="79"/>
      <c r="BE5" s="79"/>
      <c r="BF5" s="79"/>
      <c r="BG5" s="79"/>
      <c r="BH5" s="79"/>
    </row>
    <row r="6" spans="1:60" s="48" customFormat="1" ht="15" customHeight="1" x14ac:dyDescent="0.15">
      <c r="A6" s="49"/>
      <c r="B6" s="279" t="s">
        <v>74</v>
      </c>
      <c r="C6" s="280"/>
      <c r="D6" s="280"/>
      <c r="E6" s="280"/>
      <c r="F6" s="280"/>
      <c r="G6" s="280"/>
      <c r="H6" s="280"/>
      <c r="I6" s="280"/>
      <c r="J6" s="280"/>
      <c r="K6" s="281"/>
      <c r="L6" s="282" t="s">
        <v>219</v>
      </c>
      <c r="M6" s="283"/>
      <c r="N6" s="283"/>
      <c r="O6" s="283"/>
      <c r="P6" s="283"/>
      <c r="Q6" s="284" t="s">
        <v>77</v>
      </c>
      <c r="R6" s="284"/>
      <c r="S6" s="283"/>
      <c r="T6" s="283"/>
      <c r="U6" s="284" t="s">
        <v>79</v>
      </c>
      <c r="V6" s="284"/>
      <c r="W6" s="283"/>
      <c r="X6" s="283"/>
      <c r="Y6" s="284" t="s">
        <v>81</v>
      </c>
      <c r="Z6" s="284"/>
      <c r="AA6" s="58"/>
      <c r="AB6" s="58"/>
      <c r="AC6" s="58"/>
      <c r="AD6" s="58"/>
      <c r="AE6" s="71"/>
      <c r="AF6" s="73"/>
      <c r="AG6" s="75" t="str">
        <f>LEFT(L6,1)&amp;"　"&amp;RIGHT(L6,1)&amp;IF(O6="","　　　　年　　　　月　　　　日",IF(O6&lt;10,"　　","　")&amp;DBCS(O6)&amp;"　年"&amp;IF(S6&lt;10,"　　","　")&amp;DBCS(S6)&amp;"　月"&amp;IF(W6&lt;10,"　　","　")&amp;DBCS(W6)&amp;"　日")</f>
        <v>令　和　　　　年　　　　月　　　　日</v>
      </c>
      <c r="AH6" s="75"/>
      <c r="AI6" s="75"/>
      <c r="AJ6" s="75"/>
      <c r="AK6" s="75"/>
      <c r="AL6" s="75"/>
      <c r="AM6" s="75"/>
      <c r="AN6" s="75"/>
      <c r="AO6" s="75"/>
      <c r="AP6" s="75"/>
      <c r="AQ6" s="75"/>
      <c r="AR6" s="75"/>
      <c r="AS6" s="75"/>
      <c r="AT6" s="75"/>
      <c r="AU6" s="75"/>
      <c r="AV6" s="75"/>
      <c r="AW6" s="75"/>
      <c r="AX6" s="74"/>
      <c r="AY6" s="74"/>
      <c r="AZ6" s="74"/>
      <c r="BA6" s="74"/>
      <c r="BB6" s="74"/>
      <c r="BC6" s="74"/>
      <c r="BD6" s="79"/>
      <c r="BE6" s="79"/>
      <c r="BF6" s="79"/>
      <c r="BG6" s="79"/>
      <c r="BH6" s="79"/>
    </row>
    <row r="7" spans="1:60" s="48" customFormat="1" ht="15" customHeight="1" x14ac:dyDescent="0.15">
      <c r="A7" s="49"/>
      <c r="B7" s="239" t="s">
        <v>83</v>
      </c>
      <c r="C7" s="240"/>
      <c r="D7" s="240"/>
      <c r="E7" s="240"/>
      <c r="F7" s="240"/>
      <c r="G7" s="279" t="s">
        <v>84</v>
      </c>
      <c r="H7" s="280"/>
      <c r="I7" s="280"/>
      <c r="J7" s="280"/>
      <c r="K7" s="281"/>
      <c r="L7" s="285" t="str">
        <f>IF(L6="","",L6)</f>
        <v>令和</v>
      </c>
      <c r="M7" s="284"/>
      <c r="N7" s="284"/>
      <c r="O7" s="284" t="str">
        <f>IF(O6="","",O6)</f>
        <v/>
      </c>
      <c r="P7" s="284"/>
      <c r="Q7" s="284" t="s">
        <v>77</v>
      </c>
      <c r="R7" s="284"/>
      <c r="S7" s="284" t="str">
        <f>IF(S6="","",S6)</f>
        <v/>
      </c>
      <c r="T7" s="284"/>
      <c r="U7" s="284" t="s">
        <v>79</v>
      </c>
      <c r="V7" s="284"/>
      <c r="W7" s="284" t="str">
        <f>IF(W6="","",W6)</f>
        <v/>
      </c>
      <c r="X7" s="284"/>
      <c r="Y7" s="284" t="s">
        <v>81</v>
      </c>
      <c r="Z7" s="284"/>
      <c r="AA7" s="58"/>
      <c r="AB7" s="58"/>
      <c r="AC7" s="58"/>
      <c r="AD7" s="58"/>
      <c r="AE7" s="71"/>
      <c r="AF7" s="73"/>
      <c r="AG7" s="75" t="str">
        <f>LEFT(L7,1)&amp;"　"&amp;RIGHT(L7,1)&amp;IF(O7="","　　　　年　　　　月　　　　日",IF(O7&lt;10,"　　","　")&amp;DBCS(O7)&amp;"　年"&amp;IF(S7&lt;10,"　　","　")&amp;DBCS(S7)&amp;"　月"&amp;IF(W7&lt;10,"　　","　")&amp;DBCS(W7)&amp;"　日")</f>
        <v>令　和　　　　年　　　　月　　　　日</v>
      </c>
      <c r="AH7" s="75"/>
      <c r="AI7" s="75"/>
      <c r="AJ7" s="75"/>
      <c r="AK7" s="75"/>
      <c r="AL7" s="75"/>
      <c r="AM7" s="75"/>
      <c r="AN7" s="75"/>
      <c r="AO7" s="75"/>
      <c r="AP7" s="75"/>
      <c r="AQ7" s="75"/>
      <c r="AR7" s="75"/>
      <c r="AS7" s="75"/>
      <c r="AT7" s="75"/>
      <c r="AU7" s="75"/>
      <c r="AV7" s="75"/>
      <c r="AW7" s="75"/>
      <c r="AX7" s="74"/>
      <c r="AY7" s="74"/>
      <c r="AZ7" s="74"/>
      <c r="BA7" s="74"/>
      <c r="BB7" s="74"/>
      <c r="BC7" s="74"/>
      <c r="BD7" s="79"/>
      <c r="BE7" s="79"/>
      <c r="BF7" s="79"/>
      <c r="BG7" s="79"/>
      <c r="BH7" s="79"/>
    </row>
    <row r="8" spans="1:60" s="48" customFormat="1" ht="15" customHeight="1" x14ac:dyDescent="0.15">
      <c r="A8" s="49"/>
      <c r="B8" s="241"/>
      <c r="C8" s="242"/>
      <c r="D8" s="242"/>
      <c r="E8" s="242"/>
      <c r="F8" s="242"/>
      <c r="G8" s="279" t="s">
        <v>86</v>
      </c>
      <c r="H8" s="280"/>
      <c r="I8" s="280"/>
      <c r="J8" s="280"/>
      <c r="K8" s="281"/>
      <c r="L8" s="282" t="s">
        <v>219</v>
      </c>
      <c r="M8" s="283"/>
      <c r="N8" s="283"/>
      <c r="O8" s="283"/>
      <c r="P8" s="283"/>
      <c r="Q8" s="284" t="s">
        <v>77</v>
      </c>
      <c r="R8" s="284"/>
      <c r="S8" s="283"/>
      <c r="T8" s="283"/>
      <c r="U8" s="284" t="s">
        <v>79</v>
      </c>
      <c r="V8" s="284"/>
      <c r="W8" s="283"/>
      <c r="X8" s="283"/>
      <c r="Y8" s="284" t="s">
        <v>81</v>
      </c>
      <c r="Z8" s="284"/>
      <c r="AA8" s="58"/>
      <c r="AB8" s="58"/>
      <c r="AC8" s="58"/>
      <c r="AD8" s="58"/>
      <c r="AE8" s="71"/>
      <c r="AF8" s="73"/>
      <c r="AG8" s="75" t="str">
        <f>LEFT(L8,1)&amp;"　"&amp;RIGHT(L8,1)&amp;IF(O8="","　　　　年　　　　月　　　　日",IF(O8&lt;10,"　　","　")&amp;DBCS(O8)&amp;"　年"&amp;IF(S8&lt;10,"　　","　")&amp;DBCS(S8)&amp;"　月"&amp;IF(W8&lt;10,"　　","　")&amp;DBCS(W8)&amp;"　日")</f>
        <v>令　和　　　　年　　　　月　　　　日</v>
      </c>
      <c r="AH8" s="75"/>
      <c r="AI8" s="75"/>
      <c r="AJ8" s="75"/>
      <c r="AK8" s="75"/>
      <c r="AL8" s="75"/>
      <c r="AM8" s="75"/>
      <c r="AN8" s="75"/>
      <c r="AO8" s="75"/>
      <c r="AP8" s="75"/>
      <c r="AQ8" s="75"/>
      <c r="AR8" s="75"/>
      <c r="AS8" s="75"/>
      <c r="AT8" s="75"/>
      <c r="AU8" s="75"/>
      <c r="AV8" s="75"/>
      <c r="AW8" s="75"/>
      <c r="AX8" s="74"/>
      <c r="AY8" s="74"/>
      <c r="AZ8" s="74"/>
      <c r="BA8" s="74"/>
      <c r="BB8" s="74"/>
      <c r="BC8" s="74"/>
      <c r="BD8" s="79"/>
      <c r="BE8" s="79"/>
      <c r="BF8" s="79"/>
      <c r="BG8" s="79"/>
      <c r="BH8" s="79"/>
    </row>
    <row r="9" spans="1:60" s="48" customFormat="1" ht="15" customHeight="1" x14ac:dyDescent="0.15">
      <c r="A9" s="49"/>
      <c r="B9" s="279" t="s">
        <v>86</v>
      </c>
      <c r="C9" s="280"/>
      <c r="D9" s="280"/>
      <c r="E9" s="280"/>
      <c r="F9" s="280"/>
      <c r="G9" s="280"/>
      <c r="H9" s="280"/>
      <c r="I9" s="280"/>
      <c r="J9" s="280"/>
      <c r="K9" s="281"/>
      <c r="L9" s="282" t="s">
        <v>219</v>
      </c>
      <c r="M9" s="283"/>
      <c r="N9" s="283"/>
      <c r="O9" s="283"/>
      <c r="P9" s="283"/>
      <c r="Q9" s="284" t="s">
        <v>77</v>
      </c>
      <c r="R9" s="284"/>
      <c r="S9" s="283"/>
      <c r="T9" s="283"/>
      <c r="U9" s="284" t="s">
        <v>79</v>
      </c>
      <c r="V9" s="284"/>
      <c r="W9" s="283"/>
      <c r="X9" s="283"/>
      <c r="Y9" s="284" t="s">
        <v>81</v>
      </c>
      <c r="Z9" s="284"/>
      <c r="AA9" s="66"/>
      <c r="AB9" s="66"/>
      <c r="AC9" s="66"/>
      <c r="AD9" s="66"/>
      <c r="AE9" s="72"/>
      <c r="AF9" s="73"/>
      <c r="AG9" s="75" t="str">
        <f>L9&amp;IF(O9="","　　　年　　　月　　　日",IF(O9&lt;10,"　　","　")&amp;DBCS(O9)&amp;"年"&amp;IF(S9&lt;10,"　　","　")&amp;DBCS(S9)&amp;"月"&amp;IF(W9&lt;10,"　　","　")&amp;DBCS(W9)&amp;"日")</f>
        <v>令和　　　年　　　月　　　日</v>
      </c>
      <c r="AH9" s="75"/>
      <c r="AI9" s="75"/>
      <c r="AJ9" s="75"/>
      <c r="AK9" s="75"/>
      <c r="AL9" s="75"/>
      <c r="AM9" s="75"/>
      <c r="AN9" s="75"/>
      <c r="AO9" s="75"/>
      <c r="AP9" s="75"/>
      <c r="AQ9" s="75"/>
      <c r="AR9" s="75"/>
      <c r="AS9" s="75"/>
      <c r="AT9" s="75"/>
      <c r="AU9" s="75"/>
      <c r="AV9" s="75"/>
      <c r="AW9" s="75"/>
      <c r="AX9" s="74"/>
      <c r="AY9" s="74"/>
      <c r="AZ9" s="74"/>
      <c r="BA9" s="74"/>
      <c r="BB9" s="74"/>
      <c r="BC9" s="74"/>
      <c r="BD9" s="79"/>
      <c r="BE9" s="79"/>
      <c r="BF9" s="79"/>
      <c r="BG9" s="79"/>
      <c r="BH9" s="79"/>
    </row>
    <row r="10" spans="1:60" s="48" customFormat="1" ht="15" customHeight="1" x14ac:dyDescent="0.15">
      <c r="A10" s="49"/>
      <c r="B10" s="279" t="s">
        <v>87</v>
      </c>
      <c r="C10" s="280"/>
      <c r="D10" s="280"/>
      <c r="E10" s="280"/>
      <c r="F10" s="280"/>
      <c r="G10" s="280"/>
      <c r="H10" s="280"/>
      <c r="I10" s="280"/>
      <c r="J10" s="280"/>
      <c r="K10" s="281"/>
      <c r="L10" s="282" t="s">
        <v>219</v>
      </c>
      <c r="M10" s="283"/>
      <c r="N10" s="283"/>
      <c r="O10" s="283"/>
      <c r="P10" s="283"/>
      <c r="Q10" s="284" t="s">
        <v>77</v>
      </c>
      <c r="R10" s="284"/>
      <c r="S10" s="283"/>
      <c r="T10" s="283"/>
      <c r="U10" s="284" t="s">
        <v>79</v>
      </c>
      <c r="V10" s="284"/>
      <c r="W10" s="283"/>
      <c r="X10" s="283"/>
      <c r="Y10" s="284" t="s">
        <v>81</v>
      </c>
      <c r="Z10" s="284"/>
      <c r="AA10" s="66"/>
      <c r="AB10" s="66"/>
      <c r="AC10" s="66"/>
      <c r="AD10" s="66"/>
      <c r="AE10" s="72"/>
      <c r="AF10" s="73"/>
      <c r="AG10" s="75" t="str">
        <f>L10&amp;IF(O10="","　　　年　　　月　　　日",IF(O10&lt;10,"　　","　")&amp;DBCS(O10)&amp;"年"&amp;IF(S10&lt;10,"　　","　")&amp;DBCS(S10)&amp;"月"&amp;IF(W10&lt;10,"　　","　")&amp;DBCS(W10)&amp;"日")</f>
        <v>令和　　　年　　　月　　　日</v>
      </c>
      <c r="AH10" s="75"/>
      <c r="AI10" s="75"/>
      <c r="AJ10" s="75"/>
      <c r="AK10" s="75"/>
      <c r="AL10" s="75"/>
      <c r="AM10" s="75"/>
      <c r="AN10" s="75"/>
      <c r="AO10" s="75"/>
      <c r="AP10" s="75"/>
      <c r="AQ10" s="75"/>
      <c r="AR10" s="75"/>
      <c r="AS10" s="75"/>
      <c r="AT10" s="75"/>
      <c r="AU10" s="75"/>
      <c r="AV10" s="75"/>
      <c r="AW10" s="75"/>
      <c r="AX10" s="74"/>
      <c r="AY10" s="74"/>
      <c r="AZ10" s="74"/>
      <c r="BA10" s="74"/>
      <c r="BB10" s="74"/>
      <c r="BC10" s="74"/>
      <c r="BD10" s="79"/>
      <c r="BE10" s="79"/>
      <c r="BF10" s="79"/>
      <c r="BG10" s="79"/>
      <c r="BH10" s="79"/>
    </row>
    <row r="11" spans="1:60" s="48" customFormat="1" ht="15" customHeight="1" x14ac:dyDescent="0.15">
      <c r="A11" s="49"/>
      <c r="B11" s="262" t="s">
        <v>88</v>
      </c>
      <c r="C11" s="263"/>
      <c r="D11" s="263"/>
      <c r="E11" s="263"/>
      <c r="F11" s="264" t="s">
        <v>66</v>
      </c>
      <c r="G11" s="265"/>
      <c r="H11" s="265"/>
      <c r="I11" s="265"/>
      <c r="J11" s="265"/>
      <c r="K11" s="266"/>
      <c r="L11" s="267"/>
      <c r="M11" s="268"/>
      <c r="N11" s="268"/>
      <c r="O11" s="268"/>
      <c r="P11" s="268"/>
      <c r="Q11" s="268"/>
      <c r="R11" s="268"/>
      <c r="S11" s="268"/>
      <c r="T11" s="268"/>
      <c r="U11" s="268"/>
      <c r="V11" s="268"/>
      <c r="W11" s="268"/>
      <c r="X11" s="268"/>
      <c r="Y11" s="268"/>
      <c r="Z11" s="268"/>
      <c r="AA11" s="268"/>
      <c r="AB11" s="268"/>
      <c r="AC11" s="268"/>
      <c r="AD11" s="268"/>
      <c r="AE11" s="269"/>
      <c r="AF11" s="73"/>
      <c r="AG11" s="74"/>
      <c r="AH11" s="75"/>
      <c r="AI11" s="75"/>
      <c r="AJ11" s="75"/>
      <c r="AK11" s="75"/>
      <c r="AL11" s="75"/>
      <c r="AM11" s="75"/>
      <c r="AN11" s="75"/>
      <c r="AO11" s="75"/>
      <c r="AP11" s="75"/>
      <c r="AQ11" s="75"/>
      <c r="AR11" s="75"/>
      <c r="AS11" s="75"/>
      <c r="AT11" s="75"/>
      <c r="AU11" s="75"/>
      <c r="AV11" s="75"/>
      <c r="AW11" s="75"/>
      <c r="AX11" s="74"/>
      <c r="AY11" s="74"/>
      <c r="AZ11" s="74"/>
      <c r="BA11" s="74"/>
      <c r="BB11" s="74"/>
      <c r="BC11" s="74"/>
      <c r="BD11" s="79"/>
      <c r="BE11" s="79"/>
      <c r="BF11" s="79"/>
      <c r="BG11" s="79"/>
      <c r="BH11" s="79"/>
    </row>
    <row r="12" spans="1:60" s="48" customFormat="1" ht="15" customHeight="1" x14ac:dyDescent="0.15">
      <c r="A12" s="49"/>
      <c r="B12" s="270"/>
      <c r="C12" s="271"/>
      <c r="D12" s="271"/>
      <c r="E12" s="272"/>
      <c r="F12" s="273" t="s">
        <v>64</v>
      </c>
      <c r="G12" s="274"/>
      <c r="H12" s="274"/>
      <c r="I12" s="274"/>
      <c r="J12" s="274"/>
      <c r="K12" s="275"/>
      <c r="L12" s="276"/>
      <c r="M12" s="277"/>
      <c r="N12" s="277"/>
      <c r="O12" s="277"/>
      <c r="P12" s="277"/>
      <c r="Q12" s="277"/>
      <c r="R12" s="277"/>
      <c r="S12" s="277"/>
      <c r="T12" s="277"/>
      <c r="U12" s="277"/>
      <c r="V12" s="277"/>
      <c r="W12" s="277"/>
      <c r="X12" s="277"/>
      <c r="Y12" s="277"/>
      <c r="Z12" s="277"/>
      <c r="AA12" s="277"/>
      <c r="AB12" s="277"/>
      <c r="AC12" s="277"/>
      <c r="AD12" s="277"/>
      <c r="AE12" s="278"/>
      <c r="AF12" s="73"/>
      <c r="AG12" s="75"/>
      <c r="AH12" s="75"/>
      <c r="AI12" s="75"/>
      <c r="AJ12" s="75"/>
      <c r="AK12" s="75"/>
      <c r="AL12" s="75"/>
      <c r="AM12" s="75"/>
      <c r="AN12" s="75"/>
      <c r="AO12" s="75"/>
      <c r="AP12" s="75"/>
      <c r="AQ12" s="75"/>
      <c r="AR12" s="75"/>
      <c r="AS12" s="75"/>
      <c r="AT12" s="75"/>
      <c r="AU12" s="75"/>
      <c r="AV12" s="75"/>
      <c r="AW12" s="75"/>
      <c r="AX12" s="74"/>
      <c r="AY12" s="74"/>
      <c r="AZ12" s="74"/>
      <c r="BA12" s="74"/>
      <c r="BB12" s="74"/>
      <c r="BC12" s="74"/>
      <c r="BD12" s="79"/>
      <c r="BE12" s="79"/>
      <c r="BF12" s="79"/>
      <c r="BG12" s="79"/>
      <c r="BH12" s="79"/>
    </row>
    <row r="13" spans="1:60" s="48" customFormat="1" ht="15" customHeight="1" x14ac:dyDescent="0.15">
      <c r="A13" s="49"/>
      <c r="B13" s="270"/>
      <c r="C13" s="271"/>
      <c r="D13" s="271"/>
      <c r="E13" s="272"/>
      <c r="F13" s="273" t="s">
        <v>91</v>
      </c>
      <c r="G13" s="274"/>
      <c r="H13" s="274"/>
      <c r="I13" s="274"/>
      <c r="J13" s="274"/>
      <c r="K13" s="275"/>
      <c r="L13" s="276"/>
      <c r="M13" s="277"/>
      <c r="N13" s="277"/>
      <c r="O13" s="277"/>
      <c r="P13" s="277"/>
      <c r="Q13" s="277"/>
      <c r="R13" s="277"/>
      <c r="S13" s="277"/>
      <c r="T13" s="277"/>
      <c r="U13" s="277"/>
      <c r="V13" s="277"/>
      <c r="W13" s="277"/>
      <c r="X13" s="277"/>
      <c r="Y13" s="277"/>
      <c r="Z13" s="277"/>
      <c r="AA13" s="277"/>
      <c r="AB13" s="277"/>
      <c r="AC13" s="277"/>
      <c r="AD13" s="277"/>
      <c r="AE13" s="278"/>
      <c r="AF13" s="73"/>
      <c r="AG13" s="75"/>
      <c r="AH13" s="75"/>
      <c r="AI13" s="75"/>
      <c r="AJ13" s="75"/>
      <c r="AK13" s="75"/>
      <c r="AL13" s="75"/>
      <c r="AM13" s="75"/>
      <c r="AN13" s="75"/>
      <c r="AO13" s="75"/>
      <c r="AP13" s="75"/>
      <c r="AQ13" s="75"/>
      <c r="AR13" s="75"/>
      <c r="AS13" s="75"/>
      <c r="AT13" s="75"/>
      <c r="AU13" s="75"/>
      <c r="AV13" s="75"/>
      <c r="AW13" s="75"/>
      <c r="AX13" s="74"/>
      <c r="AY13" s="74"/>
      <c r="AZ13" s="74"/>
      <c r="BA13" s="74"/>
      <c r="BB13" s="74"/>
      <c r="BC13" s="74"/>
      <c r="BD13" s="79"/>
      <c r="BE13" s="79"/>
      <c r="BF13" s="79"/>
      <c r="BG13" s="79"/>
      <c r="BH13" s="79"/>
    </row>
    <row r="14" spans="1:60" s="48" customFormat="1" ht="15" customHeight="1" x14ac:dyDescent="0.15">
      <c r="A14" s="49"/>
      <c r="B14" s="248"/>
      <c r="C14" s="249"/>
      <c r="D14" s="249"/>
      <c r="E14" s="250"/>
      <c r="F14" s="251" t="s">
        <v>36</v>
      </c>
      <c r="G14" s="252"/>
      <c r="H14" s="252"/>
      <c r="I14" s="252"/>
      <c r="J14" s="252"/>
      <c r="K14" s="253"/>
      <c r="L14" s="254"/>
      <c r="M14" s="255"/>
      <c r="N14" s="255"/>
      <c r="O14" s="255"/>
      <c r="P14" s="255"/>
      <c r="Q14" s="255"/>
      <c r="R14" s="255"/>
      <c r="S14" s="255"/>
      <c r="T14" s="255"/>
      <c r="U14" s="255"/>
      <c r="V14" s="255"/>
      <c r="W14" s="255"/>
      <c r="X14" s="255"/>
      <c r="Y14" s="255"/>
      <c r="Z14" s="255"/>
      <c r="AA14" s="255"/>
      <c r="AB14" s="255"/>
      <c r="AC14" s="255"/>
      <c r="AD14" s="255"/>
      <c r="AE14" s="256"/>
      <c r="AF14" s="73"/>
      <c r="AG14" s="75"/>
      <c r="AH14" s="75"/>
      <c r="AI14" s="75"/>
      <c r="AJ14" s="75"/>
      <c r="AK14" s="75"/>
      <c r="AL14" s="75"/>
      <c r="AM14" s="75"/>
      <c r="AN14" s="75"/>
      <c r="AO14" s="75"/>
      <c r="AP14" s="75"/>
      <c r="AQ14" s="75"/>
      <c r="AR14" s="75"/>
      <c r="AS14" s="75"/>
      <c r="AT14" s="75"/>
      <c r="AU14" s="75"/>
      <c r="AV14" s="75"/>
      <c r="AW14" s="75"/>
      <c r="AX14" s="74"/>
      <c r="AY14" s="74"/>
      <c r="AZ14" s="74"/>
      <c r="BA14" s="74"/>
      <c r="BB14" s="74"/>
      <c r="BC14" s="74"/>
      <c r="BD14" s="79"/>
      <c r="BE14" s="79"/>
      <c r="BF14" s="79"/>
      <c r="BG14" s="79"/>
      <c r="BH14" s="79"/>
    </row>
    <row r="15" spans="1:60" ht="5.0999999999999996" customHeight="1" x14ac:dyDescent="0.15">
      <c r="F15" s="55"/>
      <c r="G15" s="55"/>
      <c r="H15" s="56"/>
      <c r="I15" s="56"/>
      <c r="J15" s="57"/>
      <c r="K15" s="56"/>
      <c r="L15" s="56"/>
      <c r="M15" s="57"/>
      <c r="N15" s="56"/>
      <c r="O15" s="56"/>
      <c r="P15" s="62"/>
    </row>
    <row r="16" spans="1:60" ht="20.100000000000001" customHeight="1" x14ac:dyDescent="0.15">
      <c r="B16" s="151" t="s">
        <v>234</v>
      </c>
      <c r="AI16" s="257" t="s">
        <v>94</v>
      </c>
      <c r="AJ16" s="257"/>
      <c r="AK16" s="257"/>
      <c r="AL16" s="257"/>
      <c r="AM16" s="258"/>
      <c r="AN16" s="258"/>
      <c r="AO16" s="258"/>
      <c r="AP16" s="258"/>
      <c r="AQ16" s="258"/>
      <c r="AR16" s="258"/>
    </row>
    <row r="17" spans="3:45" ht="20.100000000000001" customHeight="1" x14ac:dyDescent="0.15">
      <c r="T17" s="243" t="s">
        <v>95</v>
      </c>
      <c r="U17" s="243"/>
      <c r="V17" s="243"/>
      <c r="W17" s="243"/>
      <c r="X17" s="243"/>
      <c r="Y17" s="259" t="s">
        <v>96</v>
      </c>
      <c r="Z17" s="260"/>
      <c r="AA17" s="260"/>
      <c r="AB17" s="261"/>
      <c r="AC17" s="259" t="s">
        <v>97</v>
      </c>
      <c r="AD17" s="260"/>
      <c r="AE17" s="260"/>
      <c r="AF17" s="260"/>
      <c r="AG17" s="260"/>
      <c r="AH17" s="260"/>
      <c r="AI17" s="260"/>
      <c r="AJ17" s="261"/>
      <c r="AK17" s="243" t="s">
        <v>98</v>
      </c>
      <c r="AL17" s="243"/>
      <c r="AM17" s="243"/>
      <c r="AN17" s="243"/>
      <c r="AO17" s="259" t="s">
        <v>99</v>
      </c>
      <c r="AP17" s="260"/>
      <c r="AQ17" s="260"/>
      <c r="AR17" s="261"/>
    </row>
    <row r="18" spans="3:45" ht="20.100000000000001" customHeight="1" x14ac:dyDescent="0.15">
      <c r="T18" s="243"/>
      <c r="U18" s="243"/>
      <c r="V18" s="243"/>
      <c r="W18" s="243"/>
      <c r="X18" s="243"/>
      <c r="Y18" s="244"/>
      <c r="Z18" s="245"/>
      <c r="AA18" s="245"/>
      <c r="AB18" s="246"/>
      <c r="AC18" s="244"/>
      <c r="AD18" s="245"/>
      <c r="AE18" s="245"/>
      <c r="AF18" s="246"/>
      <c r="AG18" s="244"/>
      <c r="AH18" s="245"/>
      <c r="AI18" s="245"/>
      <c r="AJ18" s="246"/>
      <c r="AK18" s="247"/>
      <c r="AL18" s="247"/>
      <c r="AM18" s="247"/>
      <c r="AN18" s="247"/>
      <c r="AO18" s="244"/>
      <c r="AP18" s="245"/>
      <c r="AQ18" s="245"/>
      <c r="AR18" s="246"/>
    </row>
    <row r="19" spans="3:45" ht="20.100000000000001" customHeight="1" x14ac:dyDescent="0.15">
      <c r="T19" s="243"/>
      <c r="U19" s="243"/>
      <c r="V19" s="243"/>
      <c r="W19" s="243"/>
      <c r="X19" s="243"/>
      <c r="Y19" s="244"/>
      <c r="Z19" s="245"/>
      <c r="AA19" s="245"/>
      <c r="AB19" s="246"/>
      <c r="AC19" s="244"/>
      <c r="AD19" s="245"/>
      <c r="AE19" s="245"/>
      <c r="AF19" s="246"/>
      <c r="AG19" s="244"/>
      <c r="AH19" s="245"/>
      <c r="AI19" s="245"/>
      <c r="AJ19" s="246"/>
      <c r="AK19" s="247"/>
      <c r="AL19" s="247"/>
      <c r="AM19" s="247"/>
      <c r="AN19" s="247"/>
      <c r="AO19" s="244"/>
      <c r="AP19" s="245"/>
      <c r="AQ19" s="245"/>
      <c r="AR19" s="246"/>
    </row>
    <row r="20" spans="3:45" ht="20.100000000000001" customHeight="1" x14ac:dyDescent="0.15">
      <c r="C20" t="s">
        <v>100</v>
      </c>
      <c r="T20" s="243"/>
      <c r="U20" s="243"/>
      <c r="V20" s="243"/>
      <c r="W20" s="243"/>
      <c r="X20" s="243"/>
      <c r="Y20" s="244"/>
      <c r="Z20" s="245"/>
      <c r="AA20" s="245"/>
      <c r="AB20" s="246"/>
      <c r="AC20" s="244"/>
      <c r="AD20" s="245"/>
      <c r="AE20" s="245"/>
      <c r="AF20" s="246"/>
      <c r="AG20" s="244"/>
      <c r="AH20" s="245"/>
      <c r="AI20" s="245"/>
      <c r="AJ20" s="246"/>
      <c r="AK20" s="247"/>
      <c r="AL20" s="247"/>
      <c r="AM20" s="247"/>
      <c r="AN20" s="247"/>
      <c r="AO20" s="244"/>
      <c r="AP20" s="245"/>
      <c r="AQ20" s="245"/>
      <c r="AR20" s="246"/>
    </row>
    <row r="21" spans="3:45" ht="20.100000000000001" customHeight="1" x14ac:dyDescent="0.15">
      <c r="T21" s="243"/>
      <c r="U21" s="243"/>
      <c r="V21" s="243"/>
      <c r="W21" s="243"/>
      <c r="X21" s="243"/>
      <c r="Y21" s="244"/>
      <c r="Z21" s="245"/>
      <c r="AA21" s="245"/>
      <c r="AB21" s="246"/>
      <c r="AC21" s="244"/>
      <c r="AD21" s="245"/>
      <c r="AE21" s="245"/>
      <c r="AF21" s="246"/>
      <c r="AG21" s="244"/>
      <c r="AH21" s="245"/>
      <c r="AI21" s="245"/>
      <c r="AJ21" s="246"/>
      <c r="AK21" s="247"/>
      <c r="AL21" s="247"/>
      <c r="AM21" s="247"/>
      <c r="AN21" s="247"/>
      <c r="AO21" s="244"/>
      <c r="AP21" s="245"/>
      <c r="AQ21" s="245"/>
      <c r="AR21" s="246"/>
    </row>
    <row r="22" spans="3:45" ht="20.100000000000001" customHeight="1" x14ac:dyDescent="0.15">
      <c r="T22" s="243"/>
      <c r="U22" s="243"/>
      <c r="V22" s="243"/>
      <c r="W22" s="243"/>
      <c r="X22" s="243"/>
      <c r="Y22" s="244"/>
      <c r="Z22" s="245"/>
      <c r="AA22" s="245"/>
      <c r="AB22" s="246"/>
      <c r="AC22" s="244"/>
      <c r="AD22" s="245"/>
      <c r="AE22" s="245"/>
      <c r="AF22" s="246"/>
      <c r="AG22" s="244"/>
      <c r="AH22" s="245"/>
      <c r="AI22" s="245"/>
      <c r="AJ22" s="246"/>
      <c r="AK22" s="247"/>
      <c r="AL22" s="247"/>
      <c r="AM22" s="247"/>
      <c r="AN22" s="247"/>
      <c r="AO22" s="244"/>
      <c r="AP22" s="245"/>
      <c r="AQ22" s="245"/>
      <c r="AR22" s="246"/>
    </row>
    <row r="23" spans="3:45" ht="20.100000000000001" customHeight="1" x14ac:dyDescent="0.15">
      <c r="T23" s="243"/>
      <c r="U23" s="243"/>
      <c r="V23" s="243"/>
      <c r="W23" s="243"/>
      <c r="X23" s="243"/>
      <c r="Y23" s="244"/>
      <c r="Z23" s="245"/>
      <c r="AA23" s="245"/>
      <c r="AB23" s="246"/>
      <c r="AC23" s="244"/>
      <c r="AD23" s="245"/>
      <c r="AE23" s="245"/>
      <c r="AF23" s="246"/>
      <c r="AG23" s="244"/>
      <c r="AH23" s="245"/>
      <c r="AI23" s="245"/>
      <c r="AJ23" s="246"/>
      <c r="AK23" s="247"/>
      <c r="AL23" s="247"/>
      <c r="AM23" s="247"/>
      <c r="AN23" s="247"/>
      <c r="AO23" s="244"/>
      <c r="AP23" s="245"/>
      <c r="AQ23" s="245"/>
      <c r="AR23" s="246"/>
    </row>
    <row r="24" spans="3:45" ht="20.100000000000001" customHeight="1" x14ac:dyDescent="0.15">
      <c r="T24" s="243" t="s">
        <v>101</v>
      </c>
      <c r="U24" s="243"/>
      <c r="V24" s="243"/>
      <c r="W24" s="243"/>
      <c r="X24" s="243"/>
      <c r="Y24" s="244"/>
      <c r="Z24" s="245"/>
      <c r="AA24" s="245"/>
      <c r="AB24" s="246"/>
      <c r="AC24" s="244"/>
      <c r="AD24" s="245"/>
      <c r="AE24" s="245"/>
      <c r="AF24" s="246"/>
      <c r="AG24" s="244"/>
      <c r="AH24" s="245"/>
      <c r="AI24" s="245"/>
      <c r="AJ24" s="246"/>
      <c r="AK24" s="247"/>
      <c r="AL24" s="247"/>
      <c r="AM24" s="247"/>
      <c r="AN24" s="247"/>
      <c r="AO24" s="244"/>
      <c r="AP24" s="245"/>
      <c r="AQ24" s="245"/>
      <c r="AR24" s="246"/>
    </row>
    <row r="25" spans="3:45" ht="20.100000000000001" customHeight="1" x14ac:dyDescent="0.15">
      <c r="T25" s="243"/>
      <c r="U25" s="243"/>
      <c r="V25" s="243"/>
      <c r="W25" s="243"/>
      <c r="X25" s="243"/>
      <c r="Y25" s="244"/>
      <c r="Z25" s="245"/>
      <c r="AA25" s="245"/>
      <c r="AB25" s="246"/>
      <c r="AC25" s="244"/>
      <c r="AD25" s="245"/>
      <c r="AE25" s="245"/>
      <c r="AF25" s="246"/>
      <c r="AG25" s="244"/>
      <c r="AH25" s="245"/>
      <c r="AI25" s="245"/>
      <c r="AJ25" s="246"/>
      <c r="AK25" s="247"/>
      <c r="AL25" s="247"/>
      <c r="AM25" s="247"/>
      <c r="AN25" s="247"/>
      <c r="AO25" s="244"/>
      <c r="AP25" s="245"/>
      <c r="AQ25" s="245"/>
      <c r="AR25" s="246"/>
    </row>
    <row r="26" spans="3:45" ht="13.5" customHeight="1" x14ac:dyDescent="0.15">
      <c r="X26" s="64"/>
      <c r="Y26" s="64"/>
      <c r="Z26" s="64"/>
      <c r="AA26" s="64"/>
      <c r="AB26" s="64"/>
    </row>
    <row r="27" spans="3:45" x14ac:dyDescent="0.15">
      <c r="C27" s="228" t="s">
        <v>103</v>
      </c>
      <c r="D27" s="228"/>
      <c r="E27" s="228"/>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row>
    <row r="28" spans="3:45" x14ac:dyDescent="0.15">
      <c r="C28" s="228"/>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row>
    <row r="31" spans="3:45" x14ac:dyDescent="0.15">
      <c r="AB31" s="68"/>
      <c r="AC31" s="68"/>
      <c r="AD31" s="68"/>
      <c r="AE31" s="68"/>
      <c r="AF31" s="68"/>
      <c r="AG31" s="68"/>
      <c r="AH31" s="68"/>
      <c r="AI31" s="68"/>
      <c r="AJ31" s="68"/>
      <c r="AK31" s="68"/>
      <c r="AL31" s="68"/>
      <c r="AM31" s="68"/>
      <c r="AN31" s="68"/>
      <c r="AO31" s="68"/>
      <c r="AP31" s="68"/>
      <c r="AQ31" s="68"/>
      <c r="AR31" s="68" t="str">
        <f>AG10</f>
        <v>令和　　　年　　　月　　　日</v>
      </c>
    </row>
    <row r="32" spans="3:45" x14ac:dyDescent="0.15">
      <c r="AB32" s="68"/>
      <c r="AC32" s="68"/>
      <c r="AD32" s="68"/>
      <c r="AE32" s="68"/>
      <c r="AF32" s="68"/>
      <c r="AG32" s="68"/>
      <c r="AH32" s="68"/>
      <c r="AI32" s="68"/>
      <c r="AJ32" s="68"/>
      <c r="AK32" s="68"/>
      <c r="AL32" s="68"/>
      <c r="AM32" s="68"/>
      <c r="AN32" s="68"/>
      <c r="AO32" s="68"/>
      <c r="AP32" s="68"/>
      <c r="AQ32" s="68"/>
      <c r="AR32" s="68"/>
    </row>
    <row r="33" spans="2:45" ht="13.5" customHeight="1" x14ac:dyDescent="0.15">
      <c r="C33" s="229" t="s">
        <v>104</v>
      </c>
      <c r="D33" s="229"/>
      <c r="E33" s="229"/>
      <c r="F33" s="229"/>
      <c r="G33" s="229"/>
      <c r="H33" s="229"/>
      <c r="I33" s="229"/>
      <c r="J33" s="229"/>
      <c r="K33" s="229"/>
      <c r="L33" s="229"/>
      <c r="M33" s="229"/>
      <c r="N33" s="229"/>
      <c r="O33" s="229"/>
      <c r="P33" s="229"/>
      <c r="Q33" s="6"/>
      <c r="R33" s="229"/>
      <c r="S33" s="229"/>
    </row>
    <row r="34" spans="2:45" ht="13.5" customHeight="1" x14ac:dyDescent="0.15">
      <c r="C34" s="229"/>
      <c r="D34" s="229"/>
      <c r="E34" s="229"/>
      <c r="F34" s="229"/>
      <c r="G34" s="229"/>
      <c r="H34" s="229"/>
      <c r="I34" s="229"/>
      <c r="J34" s="229"/>
      <c r="K34" s="229"/>
      <c r="L34" s="229"/>
      <c r="M34" s="229"/>
      <c r="N34" s="229"/>
      <c r="O34" s="229"/>
      <c r="P34" s="229"/>
      <c r="Q34" s="6"/>
      <c r="R34" s="229"/>
      <c r="S34" s="229"/>
    </row>
    <row r="37" spans="2:45" ht="20.100000000000001" customHeight="1" x14ac:dyDescent="0.15">
      <c r="U37" t="s">
        <v>88</v>
      </c>
      <c r="Y37" s="59" t="s">
        <v>106</v>
      </c>
      <c r="Z37" s="59"/>
      <c r="AA37" s="59"/>
      <c r="AB37" s="59"/>
      <c r="AC37" s="59"/>
      <c r="AD37" s="232" t="str">
        <f>IF(L11="","",L11)</f>
        <v/>
      </c>
      <c r="AE37" s="232"/>
      <c r="AF37" s="232"/>
      <c r="AG37" s="232"/>
      <c r="AH37" s="232"/>
      <c r="AI37" s="232"/>
      <c r="AJ37" s="232"/>
      <c r="AK37" s="232"/>
      <c r="AL37" s="232"/>
      <c r="AM37" s="232"/>
      <c r="AN37" s="232"/>
      <c r="AO37" s="232"/>
      <c r="AP37" s="232"/>
      <c r="AQ37" s="232"/>
      <c r="AR37" s="232"/>
    </row>
    <row r="38" spans="2:45" ht="20.100000000000001" customHeight="1" x14ac:dyDescent="0.15">
      <c r="AD38" s="233"/>
      <c r="AE38" s="233"/>
      <c r="AF38" s="233"/>
      <c r="AG38" s="233"/>
      <c r="AH38" s="233"/>
      <c r="AI38" s="233"/>
      <c r="AJ38" s="233"/>
      <c r="AK38" s="233"/>
      <c r="AL38" s="233"/>
      <c r="AM38" s="233"/>
      <c r="AN38" s="233"/>
      <c r="AO38" s="233"/>
      <c r="AP38" s="233"/>
      <c r="AQ38" s="233"/>
      <c r="AR38" s="233"/>
    </row>
    <row r="39" spans="2:45" ht="20.100000000000001" customHeight="1" x14ac:dyDescent="0.15">
      <c r="AA39" s="67"/>
      <c r="AD39" s="234" t="str">
        <f>IF(L12="","",L12)</f>
        <v/>
      </c>
      <c r="AE39" s="234"/>
      <c r="AF39" s="234"/>
      <c r="AG39" s="234"/>
      <c r="AH39" s="234"/>
      <c r="AI39" s="234"/>
      <c r="AJ39" s="234"/>
      <c r="AK39" s="234"/>
      <c r="AL39" s="234"/>
      <c r="AM39" s="234"/>
      <c r="AN39" s="234"/>
      <c r="AO39" s="234"/>
      <c r="AP39" s="234"/>
      <c r="AQ39" s="234"/>
      <c r="AR39" s="234"/>
    </row>
    <row r="40" spans="2:45" ht="20.100000000000001" customHeight="1" x14ac:dyDescent="0.15">
      <c r="Y40" s="59" t="s">
        <v>107</v>
      </c>
      <c r="Z40" s="59"/>
      <c r="AA40" s="59"/>
      <c r="AB40" s="59"/>
      <c r="AC40" s="59"/>
      <c r="AD40" s="235" t="str">
        <f>IF(L13="","",L13)</f>
        <v/>
      </c>
      <c r="AE40" s="235"/>
      <c r="AF40" s="235"/>
      <c r="AG40" s="235"/>
      <c r="AH40" s="235"/>
      <c r="AI40" s="59"/>
      <c r="AJ40" s="236" t="str">
        <f>IF(L14="","",L14)</f>
        <v/>
      </c>
      <c r="AK40" s="236"/>
      <c r="AL40" s="236"/>
      <c r="AM40" s="236"/>
      <c r="AN40" s="236"/>
      <c r="AO40" s="236"/>
      <c r="AP40" s="236"/>
      <c r="AQ40" s="59"/>
      <c r="AR40" s="78" t="s">
        <v>45</v>
      </c>
    </row>
    <row r="43" spans="2:45" x14ac:dyDescent="0.15">
      <c r="C43" t="str">
        <f>"下記業務は、"&amp;AG9&amp;"に完成しましたのでお届けします。"</f>
        <v>下記業務は、令和　　　年　　　月　　　日に完成しましたのでお届けします。</v>
      </c>
    </row>
    <row r="46" spans="2:45" ht="15" customHeight="1" x14ac:dyDescent="0.15">
      <c r="B46" s="1"/>
      <c r="C46" s="237" t="s">
        <v>109</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1"/>
    </row>
    <row r="47" spans="2:45" ht="15" customHeight="1" x14ac:dyDescent="0.15"/>
    <row r="48" spans="2:45" ht="15" customHeight="1" x14ac:dyDescent="0.15"/>
    <row r="49" spans="3:50" ht="15" customHeight="1" x14ac:dyDescent="0.15"/>
    <row r="50" spans="3:50" ht="15" customHeight="1" x14ac:dyDescent="0.15">
      <c r="C50" s="53" t="s">
        <v>110</v>
      </c>
      <c r="E50" s="230" t="s">
        <v>57</v>
      </c>
      <c r="F50" s="230"/>
      <c r="G50" s="230"/>
      <c r="H50" s="230"/>
      <c r="I50" s="230"/>
      <c r="J50" s="230"/>
      <c r="K50" s="230"/>
      <c r="M50" s="59"/>
      <c r="N50" s="238" t="str">
        <f>IF(L2="","",L2)</f>
        <v/>
      </c>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59"/>
    </row>
    <row r="51" spans="3:50" ht="15" customHeight="1" x14ac:dyDescent="0.15">
      <c r="C51" s="53"/>
      <c r="E51" s="54"/>
      <c r="F51" s="54"/>
      <c r="G51" s="54"/>
      <c r="H51" s="54"/>
      <c r="I51" s="54"/>
      <c r="J51" s="54"/>
      <c r="K51" s="54"/>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row>
    <row r="52" spans="3:50" ht="15" customHeight="1" x14ac:dyDescent="0.15">
      <c r="C52" s="53"/>
      <c r="E52" s="54"/>
      <c r="F52" s="54"/>
      <c r="G52" s="54"/>
      <c r="H52" s="54"/>
      <c r="I52" s="54"/>
      <c r="J52" s="54"/>
      <c r="K52" s="54"/>
    </row>
    <row r="53" spans="3:50" ht="15" customHeight="1" x14ac:dyDescent="0.15">
      <c r="C53" s="53" t="s">
        <v>111</v>
      </c>
      <c r="E53" s="230" t="s">
        <v>60</v>
      </c>
      <c r="F53" s="230"/>
      <c r="G53" s="230"/>
      <c r="H53" s="230"/>
      <c r="I53" s="230"/>
      <c r="J53" s="230"/>
      <c r="K53" s="230"/>
      <c r="M53" s="59"/>
      <c r="N53" s="59" t="str">
        <f>"津山市　"&amp;IF(O3="","　　　　　　　　　　",O3)&amp;"　地内"</f>
        <v>津山市　　　　　　　　　　　　地内</v>
      </c>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row>
    <row r="54" spans="3:50" ht="15" customHeight="1" x14ac:dyDescent="0.15">
      <c r="C54" s="53"/>
      <c r="E54" s="54"/>
      <c r="F54" s="54"/>
      <c r="G54" s="54"/>
      <c r="H54" s="54"/>
      <c r="I54" s="54"/>
      <c r="J54" s="54"/>
      <c r="K54" s="54"/>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row>
    <row r="55" spans="3:50" ht="15" customHeight="1" x14ac:dyDescent="0.15">
      <c r="C55" s="53"/>
      <c r="E55" s="54"/>
      <c r="F55" s="54"/>
      <c r="G55" s="54"/>
      <c r="H55" s="54"/>
      <c r="I55" s="54"/>
      <c r="J55" s="54"/>
      <c r="K55" s="54"/>
    </row>
    <row r="56" spans="3:50" ht="15" customHeight="1" x14ac:dyDescent="0.15">
      <c r="C56" s="53" t="s">
        <v>112</v>
      </c>
      <c r="E56" s="230" t="s">
        <v>113</v>
      </c>
      <c r="F56" s="230"/>
      <c r="G56" s="230"/>
      <c r="H56" s="230"/>
      <c r="I56" s="230"/>
      <c r="J56" s="230"/>
      <c r="K56" s="230"/>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77" t="str">
        <f>IF(AG3=0,"",AG4&amp;AH4&amp;IF(OR(AH4="",AH4="￥"),"","，")&amp;AI4&amp;AJ4&amp;AK4&amp;IF(OR(AK4="",AK4="￥"),"","，")&amp;AL4&amp;AM4&amp;AN4&amp;IF(OR(AN4="",AN4="￥"),"","，")&amp;AO4&amp;AP4&amp;AQ4)</f>
        <v/>
      </c>
      <c r="AN56" s="59" t="s">
        <v>32</v>
      </c>
      <c r="AO56" s="77"/>
      <c r="AX56" s="76"/>
    </row>
    <row r="57" spans="3:50" ht="6.95" customHeight="1" x14ac:dyDescent="0.15">
      <c r="C57" s="53"/>
      <c r="E57" s="54"/>
      <c r="F57" s="54"/>
      <c r="G57" s="54"/>
      <c r="H57" s="54"/>
      <c r="I57" s="54"/>
      <c r="J57" s="54"/>
      <c r="K57" s="54"/>
      <c r="AI57" s="76"/>
    </row>
    <row r="58" spans="3:50" ht="15" customHeight="1" x14ac:dyDescent="0.15">
      <c r="C58" s="53"/>
      <c r="E58" s="54"/>
      <c r="F58" s="54"/>
      <c r="G58" s="54"/>
      <c r="H58" s="54"/>
      <c r="I58" s="54"/>
      <c r="J58" s="54"/>
      <c r="K58" s="54"/>
      <c r="N58" s="61" t="s">
        <v>114</v>
      </c>
      <c r="O58" s="61"/>
      <c r="P58" s="61"/>
      <c r="Q58" s="61"/>
      <c r="R58" s="61"/>
      <c r="S58" s="61"/>
      <c r="T58" s="61"/>
      <c r="U58" s="61"/>
      <c r="V58" s="61"/>
      <c r="W58" s="63" t="s">
        <v>115</v>
      </c>
      <c r="X58" s="63" t="s">
        <v>116</v>
      </c>
      <c r="Y58" s="63" t="s">
        <v>117</v>
      </c>
      <c r="AA58" s="231" t="str">
        <f>IF(AS3=0,"",AS4&amp;AT4&amp;IF(OR(AT4="",AT4="￥"),"","，")&amp;AU4&amp;AV4&amp;AW4&amp;IF(OR(AW4="",AW4="￥"),"","，")&amp;AX4&amp;AY4&amp;AZ4&amp;IF(OR(AZ4="",AZ4="￥"),"","，")&amp;BA4&amp;BB4&amp;BC4)</f>
        <v/>
      </c>
      <c r="AB58" s="231"/>
      <c r="AC58" s="231"/>
      <c r="AD58" s="231"/>
      <c r="AE58" s="231"/>
      <c r="AF58" s="231"/>
      <c r="AG58" s="231"/>
      <c r="AH58" s="231"/>
      <c r="AI58" s="231"/>
      <c r="AJ58" s="231"/>
      <c r="AK58" s="231"/>
      <c r="AL58" s="231"/>
      <c r="AM58" s="61" t="s">
        <v>118</v>
      </c>
      <c r="AN58" s="61"/>
      <c r="AO58" s="61"/>
      <c r="AP58" s="61"/>
    </row>
    <row r="59" spans="3:50" ht="6.95" customHeight="1" x14ac:dyDescent="0.15">
      <c r="C59" s="53"/>
      <c r="E59" s="54"/>
      <c r="F59" s="54"/>
      <c r="G59" s="54"/>
      <c r="H59" s="54"/>
      <c r="I59" s="54"/>
      <c r="J59" s="54"/>
      <c r="K59" s="54"/>
    </row>
    <row r="60" spans="3:50" ht="15" customHeight="1" x14ac:dyDescent="0.15">
      <c r="C60" s="53"/>
      <c r="E60" s="54"/>
      <c r="F60" s="54"/>
      <c r="G60" s="54"/>
      <c r="H60" s="54"/>
      <c r="I60" s="54"/>
      <c r="J60" s="54"/>
      <c r="K60" s="54"/>
    </row>
    <row r="61" spans="3:50" ht="15" customHeight="1" x14ac:dyDescent="0.15">
      <c r="C61" s="53"/>
      <c r="E61" s="54"/>
      <c r="F61" s="54"/>
      <c r="G61" s="54"/>
      <c r="H61" s="54"/>
      <c r="I61" s="54"/>
      <c r="J61" s="54"/>
      <c r="K61" s="54"/>
    </row>
    <row r="62" spans="3:50" ht="15" customHeight="1" x14ac:dyDescent="0.15">
      <c r="C62" s="53" t="s">
        <v>119</v>
      </c>
      <c r="E62" s="230" t="s">
        <v>120</v>
      </c>
      <c r="F62" s="230"/>
      <c r="G62" s="230"/>
      <c r="H62" s="230"/>
      <c r="I62" s="230"/>
      <c r="J62" s="230"/>
      <c r="K62" s="230"/>
      <c r="R62" t="str">
        <f>AG6</f>
        <v>令　和　　　　年　　　　月　　　　日</v>
      </c>
    </row>
    <row r="63" spans="3:50" ht="15" customHeight="1" x14ac:dyDescent="0.15">
      <c r="C63" s="53"/>
      <c r="E63" s="54"/>
      <c r="F63" s="54"/>
      <c r="G63" s="54"/>
      <c r="H63" s="54"/>
      <c r="I63" s="54"/>
      <c r="J63" s="54"/>
      <c r="K63" s="54"/>
    </row>
    <row r="64" spans="3:50" ht="15" customHeight="1" x14ac:dyDescent="0.15">
      <c r="C64" s="53"/>
      <c r="E64" s="54"/>
      <c r="F64" s="54"/>
      <c r="G64" s="54"/>
      <c r="H64" s="54"/>
      <c r="I64" s="54"/>
      <c r="J64" s="54"/>
      <c r="K64" s="54"/>
    </row>
    <row r="65" spans="3:18" ht="15" customHeight="1" x14ac:dyDescent="0.15">
      <c r="C65" s="53" t="s">
        <v>121</v>
      </c>
      <c r="E65" s="230" t="s">
        <v>90</v>
      </c>
      <c r="F65" s="230"/>
      <c r="G65" s="230"/>
      <c r="H65" s="230"/>
      <c r="I65" s="230"/>
      <c r="J65" s="230"/>
      <c r="K65" s="230"/>
      <c r="R65" t="str">
        <f>AG7</f>
        <v>令　和　　　　年　　　　月　　　　日</v>
      </c>
    </row>
    <row r="66" spans="3:18" ht="15" customHeight="1" x14ac:dyDescent="0.15">
      <c r="C66" s="53"/>
      <c r="E66" s="54"/>
      <c r="F66" s="54"/>
      <c r="G66" s="54"/>
      <c r="H66" s="54"/>
      <c r="I66" s="54"/>
      <c r="J66" s="54"/>
      <c r="K66" s="54"/>
    </row>
    <row r="67" spans="3:18" ht="15" customHeight="1" x14ac:dyDescent="0.15">
      <c r="C67" s="53"/>
      <c r="E67" s="54"/>
      <c r="F67" s="54"/>
      <c r="G67" s="54"/>
      <c r="H67" s="54"/>
      <c r="I67" s="54"/>
      <c r="J67" s="54"/>
      <c r="K67" s="54"/>
    </row>
    <row r="68" spans="3:18" ht="15" customHeight="1" x14ac:dyDescent="0.15">
      <c r="C68" s="53" t="s">
        <v>123</v>
      </c>
      <c r="E68" s="230" t="s">
        <v>124</v>
      </c>
      <c r="F68" s="230"/>
      <c r="G68" s="230"/>
      <c r="H68" s="230"/>
      <c r="I68" s="230"/>
      <c r="J68" s="230"/>
      <c r="K68" s="230"/>
      <c r="R68" t="str">
        <f>AG8</f>
        <v>令　和　　　　年　　　　月　　　　日</v>
      </c>
    </row>
  </sheetData>
  <sheetProtection password="CF8E" sheet="1" objects="1" scenarios="1"/>
  <mergeCells count="116">
    <mergeCell ref="B2:K2"/>
    <mergeCell ref="L2:AE2"/>
    <mergeCell ref="AG2:AQ2"/>
    <mergeCell ref="AS2:BC2"/>
    <mergeCell ref="B3:K3"/>
    <mergeCell ref="L3:N3"/>
    <mergeCell ref="O3:W3"/>
    <mergeCell ref="X3:AC3"/>
    <mergeCell ref="AG3:AQ3"/>
    <mergeCell ref="AS3:BC3"/>
    <mergeCell ref="B4:K4"/>
    <mergeCell ref="L4:Z4"/>
    <mergeCell ref="B5:K5"/>
    <mergeCell ref="L5:O5"/>
    <mergeCell ref="P5:Z5"/>
    <mergeCell ref="B6:K6"/>
    <mergeCell ref="L6:N6"/>
    <mergeCell ref="O6:P6"/>
    <mergeCell ref="Q6:R6"/>
    <mergeCell ref="S6:T6"/>
    <mergeCell ref="U6:V6"/>
    <mergeCell ref="W6:X6"/>
    <mergeCell ref="Y6:Z6"/>
    <mergeCell ref="G7:K7"/>
    <mergeCell ref="L7:N7"/>
    <mergeCell ref="O7:P7"/>
    <mergeCell ref="Q7:R7"/>
    <mergeCell ref="S7:T7"/>
    <mergeCell ref="U7:V7"/>
    <mergeCell ref="W7:X7"/>
    <mergeCell ref="Y7:Z7"/>
    <mergeCell ref="G8:K8"/>
    <mergeCell ref="L8:N8"/>
    <mergeCell ref="O8:P8"/>
    <mergeCell ref="Q8:R8"/>
    <mergeCell ref="S8:T8"/>
    <mergeCell ref="U8:V8"/>
    <mergeCell ref="W8:X8"/>
    <mergeCell ref="Y8:Z8"/>
    <mergeCell ref="B9:K9"/>
    <mergeCell ref="L9:N9"/>
    <mergeCell ref="O9:P9"/>
    <mergeCell ref="Q9:R9"/>
    <mergeCell ref="S9:T9"/>
    <mergeCell ref="U9:V9"/>
    <mergeCell ref="W9:X9"/>
    <mergeCell ref="Y9:Z9"/>
    <mergeCell ref="B10:K10"/>
    <mergeCell ref="L10:N10"/>
    <mergeCell ref="O10:P10"/>
    <mergeCell ref="Q10:R10"/>
    <mergeCell ref="S10:T10"/>
    <mergeCell ref="U10:V10"/>
    <mergeCell ref="W10:X10"/>
    <mergeCell ref="Y10:Z10"/>
    <mergeCell ref="Y20:AB21"/>
    <mergeCell ref="AC20:AF21"/>
    <mergeCell ref="AG20:AJ21"/>
    <mergeCell ref="AK20:AN21"/>
    <mergeCell ref="AO20:AR21"/>
    <mergeCell ref="T22:X23"/>
    <mergeCell ref="Y22:AB23"/>
    <mergeCell ref="B11:E11"/>
    <mergeCell ref="F11:K11"/>
    <mergeCell ref="L11:AE11"/>
    <mergeCell ref="B12:E12"/>
    <mergeCell ref="F12:K12"/>
    <mergeCell ref="L12:AE12"/>
    <mergeCell ref="B13:E13"/>
    <mergeCell ref="F13:K13"/>
    <mergeCell ref="L13:AE13"/>
    <mergeCell ref="AC22:AF23"/>
    <mergeCell ref="AG22:AJ23"/>
    <mergeCell ref="AK22:AN23"/>
    <mergeCell ref="AO22:AR23"/>
    <mergeCell ref="B7:F8"/>
    <mergeCell ref="T18:X19"/>
    <mergeCell ref="Y18:AB19"/>
    <mergeCell ref="AC18:AF19"/>
    <mergeCell ref="AG18:AJ19"/>
    <mergeCell ref="AK18:AN19"/>
    <mergeCell ref="T24:X25"/>
    <mergeCell ref="Y24:AB25"/>
    <mergeCell ref="AC24:AF25"/>
    <mergeCell ref="AG24:AJ25"/>
    <mergeCell ref="AK24:AN25"/>
    <mergeCell ref="B14:E14"/>
    <mergeCell ref="F14:K14"/>
    <mergeCell ref="L14:AE14"/>
    <mergeCell ref="AI16:AL16"/>
    <mergeCell ref="AM16:AR16"/>
    <mergeCell ref="T17:X17"/>
    <mergeCell ref="Y17:AB17"/>
    <mergeCell ref="AC17:AJ17"/>
    <mergeCell ref="AK17:AN17"/>
    <mergeCell ref="AO17:AR17"/>
    <mergeCell ref="AO24:AR25"/>
    <mergeCell ref="AO18:AR19"/>
    <mergeCell ref="T20:X21"/>
    <mergeCell ref="C27:AS28"/>
    <mergeCell ref="C33:P34"/>
    <mergeCell ref="R33:S34"/>
    <mergeCell ref="E56:K56"/>
    <mergeCell ref="AA58:AL58"/>
    <mergeCell ref="E62:K62"/>
    <mergeCell ref="E65:K65"/>
    <mergeCell ref="E68:K68"/>
    <mergeCell ref="AD37:AR37"/>
    <mergeCell ref="AD38:AR38"/>
    <mergeCell ref="AD39:AR39"/>
    <mergeCell ref="AD40:AH40"/>
    <mergeCell ref="AJ40:AP40"/>
    <mergeCell ref="C46:AR46"/>
    <mergeCell ref="E50:K50"/>
    <mergeCell ref="N50:AN50"/>
    <mergeCell ref="E53:K53"/>
  </mergeCells>
  <phoneticPr fontId="1"/>
  <conditionalFormatting sqref="W58">
    <cfRule type="expression" dxfId="3" priority="1" stopIfTrue="1">
      <formula>$L$5="増額"</formula>
    </cfRule>
  </conditionalFormatting>
  <conditionalFormatting sqref="Y58">
    <cfRule type="expression" dxfId="2" priority="2" stopIfTrue="1">
      <formula>$L$5="減額"</formula>
    </cfRule>
  </conditionalFormatting>
  <conditionalFormatting sqref="P5:AE5">
    <cfRule type="expression" dxfId="1" priority="3" stopIfTrue="1">
      <formula>$L$5="変更なし"</formula>
    </cfRule>
  </conditionalFormatting>
  <dataValidations count="1">
    <dataValidation type="list" showInputMessage="1" showErrorMessage="1" sqref="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formula1>"変更なし,増額,減額"</formula1>
    </dataValidation>
  </dataValidations>
  <pageMargins left="0.78740157480314965" right="0.19685039370078741" top="0.39370078740157483" bottom="0.39370078740157483" header="0.51181102362204722" footer="0.51181102362204722"/>
  <pageSetup paperSize="9" orientation="portrait" r:id="rId1"/>
  <headerFooter alignWithMargins="0">
    <oddHeader>&amp;L&amp;6 20190501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SheetLayoutView="80" workbookViewId="0"/>
  </sheetViews>
  <sheetFormatPr defaultRowHeight="13.5" x14ac:dyDescent="0.15"/>
  <cols>
    <col min="1" max="1" width="32.125" customWidth="1"/>
    <col min="2" max="2" width="11.625" customWidth="1"/>
    <col min="3" max="3" width="9" customWidth="1"/>
    <col min="4" max="4" width="27.875" customWidth="1"/>
    <col min="5" max="5" width="7.75" customWidth="1"/>
    <col min="253" max="253" width="27.125" customWidth="1"/>
    <col min="254" max="254" width="14.625" customWidth="1"/>
    <col min="255" max="255" width="47.375" customWidth="1"/>
    <col min="509" max="509" width="27.125" customWidth="1"/>
    <col min="510" max="510" width="14.625" customWidth="1"/>
    <col min="511" max="511" width="47.375" customWidth="1"/>
    <col min="765" max="765" width="27.125" customWidth="1"/>
    <col min="766" max="766" width="14.625" customWidth="1"/>
    <col min="767" max="767" width="47.375" customWidth="1"/>
    <col min="1021" max="1021" width="27.125" customWidth="1"/>
    <col min="1022" max="1022" width="14.625" customWidth="1"/>
    <col min="1023" max="1023" width="47.375" customWidth="1"/>
    <col min="1277" max="1277" width="27.125" customWidth="1"/>
    <col min="1278" max="1278" width="14.625" customWidth="1"/>
    <col min="1279" max="1279" width="47.375" customWidth="1"/>
    <col min="1533" max="1533" width="27.125" customWidth="1"/>
    <col min="1534" max="1534" width="14.625" customWidth="1"/>
    <col min="1535" max="1535" width="47.375" customWidth="1"/>
    <col min="1789" max="1789" width="27.125" customWidth="1"/>
    <col min="1790" max="1790" width="14.625" customWidth="1"/>
    <col min="1791" max="1791" width="47.375" customWidth="1"/>
    <col min="2045" max="2045" width="27.125" customWidth="1"/>
    <col min="2046" max="2046" width="14.625" customWidth="1"/>
    <col min="2047" max="2047" width="47.375" customWidth="1"/>
    <col min="2301" max="2301" width="27.125" customWidth="1"/>
    <col min="2302" max="2302" width="14.625" customWidth="1"/>
    <col min="2303" max="2303" width="47.375" customWidth="1"/>
    <col min="2557" max="2557" width="27.125" customWidth="1"/>
    <col min="2558" max="2558" width="14.625" customWidth="1"/>
    <col min="2559" max="2559" width="47.375" customWidth="1"/>
    <col min="2813" max="2813" width="27.125" customWidth="1"/>
    <col min="2814" max="2814" width="14.625" customWidth="1"/>
    <col min="2815" max="2815" width="47.375" customWidth="1"/>
    <col min="3069" max="3069" width="27.125" customWidth="1"/>
    <col min="3070" max="3070" width="14.625" customWidth="1"/>
    <col min="3071" max="3071" width="47.375" customWidth="1"/>
    <col min="3325" max="3325" width="27.125" customWidth="1"/>
    <col min="3326" max="3326" width="14.625" customWidth="1"/>
    <col min="3327" max="3327" width="47.375" customWidth="1"/>
    <col min="3581" max="3581" width="27.125" customWidth="1"/>
    <col min="3582" max="3582" width="14.625" customWidth="1"/>
    <col min="3583" max="3583" width="47.375" customWidth="1"/>
    <col min="3837" max="3837" width="27.125" customWidth="1"/>
    <col min="3838" max="3838" width="14.625" customWidth="1"/>
    <col min="3839" max="3839" width="47.375" customWidth="1"/>
    <col min="4093" max="4093" width="27.125" customWidth="1"/>
    <col min="4094" max="4094" width="14.625" customWidth="1"/>
    <col min="4095" max="4095" width="47.375" customWidth="1"/>
    <col min="4349" max="4349" width="27.125" customWidth="1"/>
    <col min="4350" max="4350" width="14.625" customWidth="1"/>
    <col min="4351" max="4351" width="47.375" customWidth="1"/>
    <col min="4605" max="4605" width="27.125" customWidth="1"/>
    <col min="4606" max="4606" width="14.625" customWidth="1"/>
    <col min="4607" max="4607" width="47.375" customWidth="1"/>
    <col min="4861" max="4861" width="27.125" customWidth="1"/>
    <col min="4862" max="4862" width="14.625" customWidth="1"/>
    <col min="4863" max="4863" width="47.375" customWidth="1"/>
    <col min="5117" max="5117" width="27.125" customWidth="1"/>
    <col min="5118" max="5118" width="14.625" customWidth="1"/>
    <col min="5119" max="5119" width="47.375" customWidth="1"/>
    <col min="5373" max="5373" width="27.125" customWidth="1"/>
    <col min="5374" max="5374" width="14.625" customWidth="1"/>
    <col min="5375" max="5375" width="47.375" customWidth="1"/>
    <col min="5629" max="5629" width="27.125" customWidth="1"/>
    <col min="5630" max="5630" width="14.625" customWidth="1"/>
    <col min="5631" max="5631" width="47.375" customWidth="1"/>
    <col min="5885" max="5885" width="27.125" customWidth="1"/>
    <col min="5886" max="5886" width="14.625" customWidth="1"/>
    <col min="5887" max="5887" width="47.375" customWidth="1"/>
    <col min="6141" max="6141" width="27.125" customWidth="1"/>
    <col min="6142" max="6142" width="14.625" customWidth="1"/>
    <col min="6143" max="6143" width="47.375" customWidth="1"/>
    <col min="6397" max="6397" width="27.125" customWidth="1"/>
    <col min="6398" max="6398" width="14.625" customWidth="1"/>
    <col min="6399" max="6399" width="47.375" customWidth="1"/>
    <col min="6653" max="6653" width="27.125" customWidth="1"/>
    <col min="6654" max="6654" width="14.625" customWidth="1"/>
    <col min="6655" max="6655" width="47.375" customWidth="1"/>
    <col min="6909" max="6909" width="27.125" customWidth="1"/>
    <col min="6910" max="6910" width="14.625" customWidth="1"/>
    <col min="6911" max="6911" width="47.375" customWidth="1"/>
    <col min="7165" max="7165" width="27.125" customWidth="1"/>
    <col min="7166" max="7166" width="14.625" customWidth="1"/>
    <col min="7167" max="7167" width="47.375" customWidth="1"/>
    <col min="7421" max="7421" width="27.125" customWidth="1"/>
    <col min="7422" max="7422" width="14.625" customWidth="1"/>
    <col min="7423" max="7423" width="47.375" customWidth="1"/>
    <col min="7677" max="7677" width="27.125" customWidth="1"/>
    <col min="7678" max="7678" width="14.625" customWidth="1"/>
    <col min="7679" max="7679" width="47.375" customWidth="1"/>
    <col min="7933" max="7933" width="27.125" customWidth="1"/>
    <col min="7934" max="7934" width="14.625" customWidth="1"/>
    <col min="7935" max="7935" width="47.375" customWidth="1"/>
    <col min="8189" max="8189" width="27.125" customWidth="1"/>
    <col min="8190" max="8190" width="14.625" customWidth="1"/>
    <col min="8191" max="8191" width="47.375" customWidth="1"/>
    <col min="8445" max="8445" width="27.125" customWidth="1"/>
    <col min="8446" max="8446" width="14.625" customWidth="1"/>
    <col min="8447" max="8447" width="47.375" customWidth="1"/>
    <col min="8701" max="8701" width="27.125" customWidth="1"/>
    <col min="8702" max="8702" width="14.625" customWidth="1"/>
    <col min="8703" max="8703" width="47.375" customWidth="1"/>
    <col min="8957" max="8957" width="27.125" customWidth="1"/>
    <col min="8958" max="8958" width="14.625" customWidth="1"/>
    <col min="8959" max="8959" width="47.375" customWidth="1"/>
    <col min="9213" max="9213" width="27.125" customWidth="1"/>
    <col min="9214" max="9214" width="14.625" customWidth="1"/>
    <col min="9215" max="9215" width="47.375" customWidth="1"/>
    <col min="9469" max="9469" width="27.125" customWidth="1"/>
    <col min="9470" max="9470" width="14.625" customWidth="1"/>
    <col min="9471" max="9471" width="47.375" customWidth="1"/>
    <col min="9725" max="9725" width="27.125" customWidth="1"/>
    <col min="9726" max="9726" width="14.625" customWidth="1"/>
    <col min="9727" max="9727" width="47.375" customWidth="1"/>
    <col min="9981" max="9981" width="27.125" customWidth="1"/>
    <col min="9982" max="9982" width="14.625" customWidth="1"/>
    <col min="9983" max="9983" width="47.375" customWidth="1"/>
    <col min="10237" max="10237" width="27.125" customWidth="1"/>
    <col min="10238" max="10238" width="14.625" customWidth="1"/>
    <col min="10239" max="10239" width="47.375" customWidth="1"/>
    <col min="10493" max="10493" width="27.125" customWidth="1"/>
    <col min="10494" max="10494" width="14.625" customWidth="1"/>
    <col min="10495" max="10495" width="47.375" customWidth="1"/>
    <col min="10749" max="10749" width="27.125" customWidth="1"/>
    <col min="10750" max="10750" width="14.625" customWidth="1"/>
    <col min="10751" max="10751" width="47.375" customWidth="1"/>
    <col min="11005" max="11005" width="27.125" customWidth="1"/>
    <col min="11006" max="11006" width="14.625" customWidth="1"/>
    <col min="11007" max="11007" width="47.375" customWidth="1"/>
    <col min="11261" max="11261" width="27.125" customWidth="1"/>
    <col min="11262" max="11262" width="14.625" customWidth="1"/>
    <col min="11263" max="11263" width="47.375" customWidth="1"/>
    <col min="11517" max="11517" width="27.125" customWidth="1"/>
    <col min="11518" max="11518" width="14.625" customWidth="1"/>
    <col min="11519" max="11519" width="47.375" customWidth="1"/>
    <col min="11773" max="11773" width="27.125" customWidth="1"/>
    <col min="11774" max="11774" width="14.625" customWidth="1"/>
    <col min="11775" max="11775" width="47.375" customWidth="1"/>
    <col min="12029" max="12029" width="27.125" customWidth="1"/>
    <col min="12030" max="12030" width="14.625" customWidth="1"/>
    <col min="12031" max="12031" width="47.375" customWidth="1"/>
    <col min="12285" max="12285" width="27.125" customWidth="1"/>
    <col min="12286" max="12286" width="14.625" customWidth="1"/>
    <col min="12287" max="12287" width="47.375" customWidth="1"/>
    <col min="12541" max="12541" width="27.125" customWidth="1"/>
    <col min="12542" max="12542" width="14.625" customWidth="1"/>
    <col min="12543" max="12543" width="47.375" customWidth="1"/>
    <col min="12797" max="12797" width="27.125" customWidth="1"/>
    <col min="12798" max="12798" width="14.625" customWidth="1"/>
    <col min="12799" max="12799" width="47.375" customWidth="1"/>
    <col min="13053" max="13053" width="27.125" customWidth="1"/>
    <col min="13054" max="13054" width="14.625" customWidth="1"/>
    <col min="13055" max="13055" width="47.375" customWidth="1"/>
    <col min="13309" max="13309" width="27.125" customWidth="1"/>
    <col min="13310" max="13310" width="14.625" customWidth="1"/>
    <col min="13311" max="13311" width="47.375" customWidth="1"/>
    <col min="13565" max="13565" width="27.125" customWidth="1"/>
    <col min="13566" max="13566" width="14.625" customWidth="1"/>
    <col min="13567" max="13567" width="47.375" customWidth="1"/>
    <col min="13821" max="13821" width="27.125" customWidth="1"/>
    <col min="13822" max="13822" width="14.625" customWidth="1"/>
    <col min="13823" max="13823" width="47.375" customWidth="1"/>
    <col min="14077" max="14077" width="27.125" customWidth="1"/>
    <col min="14078" max="14078" width="14.625" customWidth="1"/>
    <col min="14079" max="14079" width="47.375" customWidth="1"/>
    <col min="14333" max="14333" width="27.125" customWidth="1"/>
    <col min="14334" max="14334" width="14.625" customWidth="1"/>
    <col min="14335" max="14335" width="47.375" customWidth="1"/>
    <col min="14589" max="14589" width="27.125" customWidth="1"/>
    <col min="14590" max="14590" width="14.625" customWidth="1"/>
    <col min="14591" max="14591" width="47.375" customWidth="1"/>
    <col min="14845" max="14845" width="27.125" customWidth="1"/>
    <col min="14846" max="14846" width="14.625" customWidth="1"/>
    <col min="14847" max="14847" width="47.375" customWidth="1"/>
    <col min="15101" max="15101" width="27.125" customWidth="1"/>
    <col min="15102" max="15102" width="14.625" customWidth="1"/>
    <col min="15103" max="15103" width="47.375" customWidth="1"/>
    <col min="15357" max="15357" width="27.125" customWidth="1"/>
    <col min="15358" max="15358" width="14.625" customWidth="1"/>
    <col min="15359" max="15359" width="47.375" customWidth="1"/>
    <col min="15613" max="15613" width="27.125" customWidth="1"/>
    <col min="15614" max="15614" width="14.625" customWidth="1"/>
    <col min="15615" max="15615" width="47.375" customWidth="1"/>
    <col min="15869" max="15869" width="27.125" customWidth="1"/>
    <col min="15870" max="15870" width="14.625" customWidth="1"/>
    <col min="15871" max="15871" width="47.375" customWidth="1"/>
    <col min="16125" max="16125" width="27.125" customWidth="1"/>
    <col min="16126" max="16126" width="14.625" customWidth="1"/>
    <col min="16127" max="16127" width="47.375" customWidth="1"/>
  </cols>
  <sheetData>
    <row r="1" spans="1:5" x14ac:dyDescent="0.15">
      <c r="A1" s="151" t="s">
        <v>234</v>
      </c>
    </row>
    <row r="3" spans="1:5" x14ac:dyDescent="0.15">
      <c r="E3" s="68" t="s">
        <v>220</v>
      </c>
    </row>
    <row r="4" spans="1:5" ht="21" x14ac:dyDescent="0.15">
      <c r="A4" s="319" t="s">
        <v>226</v>
      </c>
      <c r="B4" s="319"/>
      <c r="C4" s="319"/>
      <c r="D4" s="319"/>
      <c r="E4" s="319"/>
    </row>
    <row r="5" spans="1:5" ht="14.25" x14ac:dyDescent="0.15">
      <c r="A5" s="80"/>
    </row>
    <row r="6" spans="1:5" x14ac:dyDescent="0.15">
      <c r="A6" s="81" t="s">
        <v>125</v>
      </c>
    </row>
    <row r="7" spans="1:5" ht="14.25" x14ac:dyDescent="0.15">
      <c r="B7" s="68" t="s">
        <v>93</v>
      </c>
      <c r="C7" s="68"/>
      <c r="D7" s="68"/>
    </row>
    <row r="8" spans="1:5" x14ac:dyDescent="0.15">
      <c r="B8" s="68"/>
      <c r="C8" s="68"/>
      <c r="D8" s="68"/>
    </row>
    <row r="9" spans="1:5" ht="14.25" x14ac:dyDescent="0.15">
      <c r="B9" s="68" t="s">
        <v>215</v>
      </c>
      <c r="C9" s="320"/>
      <c r="D9" s="320"/>
      <c r="E9" s="85" t="s">
        <v>214</v>
      </c>
    </row>
    <row r="10" spans="1:5" ht="14.25" x14ac:dyDescent="0.15">
      <c r="A10" s="82"/>
    </row>
    <row r="11" spans="1:5" x14ac:dyDescent="0.15">
      <c r="B11" s="68" t="s">
        <v>216</v>
      </c>
      <c r="C11" s="320"/>
      <c r="D11" s="320"/>
      <c r="E11" s="86" t="s">
        <v>45</v>
      </c>
    </row>
    <row r="12" spans="1:5" ht="20.25" customHeight="1" x14ac:dyDescent="0.15">
      <c r="B12" s="68"/>
      <c r="C12" s="1"/>
      <c r="D12" s="1"/>
      <c r="E12" s="81"/>
    </row>
    <row r="13" spans="1:5" ht="28.5" customHeight="1" x14ac:dyDescent="0.15">
      <c r="A13" s="300" t="s">
        <v>126</v>
      </c>
      <c r="B13" s="300"/>
      <c r="C13" s="300"/>
      <c r="D13" s="300"/>
      <c r="E13" s="300"/>
    </row>
    <row r="14" spans="1:5" ht="35.25" customHeight="1" x14ac:dyDescent="0.15">
      <c r="A14" s="301"/>
      <c r="B14" s="301"/>
      <c r="C14" s="301"/>
      <c r="D14" s="301"/>
      <c r="E14" s="301"/>
    </row>
    <row r="15" spans="1:5" ht="30" customHeight="1" x14ac:dyDescent="0.15">
      <c r="A15" s="302" t="s">
        <v>127</v>
      </c>
      <c r="B15" s="303"/>
      <c r="C15" s="303"/>
      <c r="D15" s="303"/>
      <c r="E15" s="318"/>
    </row>
    <row r="16" spans="1:5" ht="30" customHeight="1" x14ac:dyDescent="0.15">
      <c r="A16" s="302" t="s">
        <v>128</v>
      </c>
      <c r="B16" s="303"/>
      <c r="C16" s="303"/>
      <c r="D16" s="303"/>
      <c r="E16" s="318"/>
    </row>
    <row r="17" spans="1:5" ht="30" customHeight="1" x14ac:dyDescent="0.15">
      <c r="A17" s="302" t="s">
        <v>129</v>
      </c>
      <c r="B17" s="303"/>
      <c r="C17" s="303"/>
      <c r="D17" s="303"/>
      <c r="E17" s="318"/>
    </row>
    <row r="18" spans="1:5" ht="30" customHeight="1" x14ac:dyDescent="0.15">
      <c r="A18" s="302" t="s">
        <v>9</v>
      </c>
      <c r="B18" s="303"/>
      <c r="C18" s="310" t="s">
        <v>221</v>
      </c>
      <c r="D18" s="310"/>
      <c r="E18" s="311"/>
    </row>
    <row r="19" spans="1:5" ht="30" customHeight="1" x14ac:dyDescent="0.15">
      <c r="A19" s="302" t="s">
        <v>133</v>
      </c>
      <c r="B19" s="303"/>
      <c r="C19" s="310" t="s">
        <v>221</v>
      </c>
      <c r="D19" s="310"/>
      <c r="E19" s="311"/>
    </row>
    <row r="20" spans="1:5" ht="30" customHeight="1" x14ac:dyDescent="0.15">
      <c r="A20" s="302" t="s">
        <v>134</v>
      </c>
      <c r="B20" s="303"/>
      <c r="C20" s="310" t="s">
        <v>221</v>
      </c>
      <c r="D20" s="310"/>
      <c r="E20" s="311"/>
    </row>
    <row r="21" spans="1:5" ht="30" customHeight="1" x14ac:dyDescent="0.15">
      <c r="A21" s="302" t="s">
        <v>135</v>
      </c>
      <c r="B21" s="303"/>
      <c r="C21" s="312" t="s">
        <v>221</v>
      </c>
      <c r="D21" s="312"/>
      <c r="E21" s="313"/>
    </row>
    <row r="22" spans="1:5" ht="30" customHeight="1" x14ac:dyDescent="0.15">
      <c r="A22" s="302"/>
      <c r="B22" s="303"/>
      <c r="C22" s="314" t="s">
        <v>136</v>
      </c>
      <c r="D22" s="314"/>
      <c r="E22" s="315"/>
    </row>
    <row r="23" spans="1:5" ht="30" customHeight="1" x14ac:dyDescent="0.15">
      <c r="A23" s="83" t="s">
        <v>137</v>
      </c>
      <c r="B23" s="316"/>
      <c r="C23" s="316"/>
      <c r="D23" s="316"/>
      <c r="E23" s="317"/>
    </row>
    <row r="24" spans="1:5" ht="30" customHeight="1" x14ac:dyDescent="0.15">
      <c r="A24" s="304"/>
      <c r="B24" s="305"/>
      <c r="C24" s="305"/>
      <c r="D24" s="305"/>
      <c r="E24" s="306"/>
    </row>
    <row r="25" spans="1:5" ht="30" customHeight="1" x14ac:dyDescent="0.15">
      <c r="A25" s="304"/>
      <c r="B25" s="305"/>
      <c r="C25" s="305"/>
      <c r="D25" s="305"/>
      <c r="E25" s="306"/>
    </row>
    <row r="26" spans="1:5" ht="30" customHeight="1" x14ac:dyDescent="0.15">
      <c r="A26" s="304"/>
      <c r="B26" s="305"/>
      <c r="C26" s="305"/>
      <c r="D26" s="305"/>
      <c r="E26" s="306"/>
    </row>
    <row r="27" spans="1:5" ht="30" customHeight="1" x14ac:dyDescent="0.15">
      <c r="A27" s="304"/>
      <c r="B27" s="305"/>
      <c r="C27" s="305"/>
      <c r="D27" s="305"/>
      <c r="E27" s="306"/>
    </row>
    <row r="28" spans="1:5" ht="14.25" x14ac:dyDescent="0.15">
      <c r="A28" s="307"/>
      <c r="B28" s="308"/>
      <c r="C28" s="308"/>
      <c r="D28" s="308"/>
      <c r="E28" s="309"/>
    </row>
    <row r="29" spans="1:5" ht="9" customHeight="1" x14ac:dyDescent="0.15">
      <c r="A29" s="84"/>
      <c r="B29" s="84"/>
      <c r="C29" s="84"/>
      <c r="D29" s="84"/>
      <c r="E29" s="84"/>
    </row>
    <row r="30" spans="1:5" ht="30" customHeight="1" x14ac:dyDescent="0.15">
      <c r="A30" s="82"/>
    </row>
    <row r="31" spans="1:5" ht="30" customHeight="1" x14ac:dyDescent="0.15">
      <c r="A31" s="291" t="s">
        <v>139</v>
      </c>
      <c r="B31" s="292"/>
      <c r="C31" s="292"/>
      <c r="D31" s="292"/>
      <c r="E31" s="293"/>
    </row>
    <row r="32" spans="1:5" ht="30" customHeight="1" x14ac:dyDescent="0.15">
      <c r="A32" s="294"/>
      <c r="B32" s="295"/>
      <c r="C32" s="295"/>
      <c r="D32" s="295"/>
      <c r="E32" s="296"/>
    </row>
    <row r="33" spans="1:5" ht="30" customHeight="1" x14ac:dyDescent="0.15">
      <c r="A33" s="294"/>
      <c r="B33" s="295"/>
      <c r="C33" s="295"/>
      <c r="D33" s="295"/>
      <c r="E33" s="296"/>
    </row>
    <row r="34" spans="1:5" ht="33" customHeight="1" x14ac:dyDescent="0.15">
      <c r="A34" s="297" t="s">
        <v>140</v>
      </c>
      <c r="B34" s="298"/>
      <c r="C34" s="298"/>
      <c r="D34" s="298"/>
      <c r="E34" s="299"/>
    </row>
    <row r="35" spans="1:5" ht="14.25" x14ac:dyDescent="0.15">
      <c r="A35" s="82"/>
    </row>
  </sheetData>
  <mergeCells count="26">
    <mergeCell ref="A4:E4"/>
    <mergeCell ref="C9:D9"/>
    <mergeCell ref="C11:D11"/>
    <mergeCell ref="A15:E15"/>
    <mergeCell ref="A16:E16"/>
    <mergeCell ref="A17:E17"/>
    <mergeCell ref="A18:B18"/>
    <mergeCell ref="C18:E18"/>
    <mergeCell ref="A19:B19"/>
    <mergeCell ref="C19:E19"/>
    <mergeCell ref="A31:E31"/>
    <mergeCell ref="A32:E32"/>
    <mergeCell ref="A33:E33"/>
    <mergeCell ref="A34:E34"/>
    <mergeCell ref="A13:E14"/>
    <mergeCell ref="A21:B22"/>
    <mergeCell ref="A24:E24"/>
    <mergeCell ref="A25:E25"/>
    <mergeCell ref="A26:E26"/>
    <mergeCell ref="A27:E27"/>
    <mergeCell ref="A28:E28"/>
    <mergeCell ref="A20:B20"/>
    <mergeCell ref="C20:E20"/>
    <mergeCell ref="C21:E21"/>
    <mergeCell ref="C22:E22"/>
    <mergeCell ref="B23:E23"/>
  </mergeCells>
  <phoneticPr fontId="1"/>
  <pageMargins left="0.7" right="0.7" top="0.75" bottom="0.55314960629921262"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SheetLayoutView="80" workbookViewId="0"/>
  </sheetViews>
  <sheetFormatPr defaultRowHeight="13.5" x14ac:dyDescent="0.15"/>
  <cols>
    <col min="1" max="1" width="27.125" customWidth="1"/>
    <col min="2" max="2" width="11.625" customWidth="1"/>
    <col min="3" max="3" width="9" customWidth="1"/>
    <col min="4" max="4" width="25.625" customWidth="1"/>
    <col min="5" max="5" width="7.75" customWidth="1"/>
    <col min="259" max="259" width="27.125" customWidth="1"/>
    <col min="260" max="260" width="14.625" customWidth="1"/>
    <col min="261" max="261" width="47.375" customWidth="1"/>
    <col min="515" max="515" width="27.125" customWidth="1"/>
    <col min="516" max="516" width="14.625" customWidth="1"/>
    <col min="517" max="517" width="47.375" customWidth="1"/>
    <col min="771" max="771" width="27.125" customWidth="1"/>
    <col min="772" max="772" width="14.625" customWidth="1"/>
    <col min="773" max="773" width="47.375" customWidth="1"/>
    <col min="1027" max="1027" width="27.125" customWidth="1"/>
    <col min="1028" max="1028" width="14.625" customWidth="1"/>
    <col min="1029" max="1029" width="47.375" customWidth="1"/>
    <col min="1283" max="1283" width="27.125" customWidth="1"/>
    <col min="1284" max="1284" width="14.625" customWidth="1"/>
    <col min="1285" max="1285" width="47.375" customWidth="1"/>
    <col min="1539" max="1539" width="27.125" customWidth="1"/>
    <col min="1540" max="1540" width="14.625" customWidth="1"/>
    <col min="1541" max="1541" width="47.375" customWidth="1"/>
    <col min="1795" max="1795" width="27.125" customWidth="1"/>
    <col min="1796" max="1796" width="14.625" customWidth="1"/>
    <col min="1797" max="1797" width="47.375" customWidth="1"/>
    <col min="2051" max="2051" width="27.125" customWidth="1"/>
    <col min="2052" max="2052" width="14.625" customWidth="1"/>
    <col min="2053" max="2053" width="47.375" customWidth="1"/>
    <col min="2307" max="2307" width="27.125" customWidth="1"/>
    <col min="2308" max="2308" width="14.625" customWidth="1"/>
    <col min="2309" max="2309" width="47.375" customWidth="1"/>
    <col min="2563" max="2563" width="27.125" customWidth="1"/>
    <col min="2564" max="2564" width="14.625" customWidth="1"/>
    <col min="2565" max="2565" width="47.375" customWidth="1"/>
    <col min="2819" max="2819" width="27.125" customWidth="1"/>
    <col min="2820" max="2820" width="14.625" customWidth="1"/>
    <col min="2821" max="2821" width="47.375" customWidth="1"/>
    <col min="3075" max="3075" width="27.125" customWidth="1"/>
    <col min="3076" max="3076" width="14.625" customWidth="1"/>
    <col min="3077" max="3077" width="47.375" customWidth="1"/>
    <col min="3331" max="3331" width="27.125" customWidth="1"/>
    <col min="3332" max="3332" width="14.625" customWidth="1"/>
    <col min="3333" max="3333" width="47.375" customWidth="1"/>
    <col min="3587" max="3587" width="27.125" customWidth="1"/>
    <col min="3588" max="3588" width="14.625" customWidth="1"/>
    <col min="3589" max="3589" width="47.375" customWidth="1"/>
    <col min="3843" max="3843" width="27.125" customWidth="1"/>
    <col min="3844" max="3844" width="14.625" customWidth="1"/>
    <col min="3845" max="3845" width="47.375" customWidth="1"/>
    <col min="4099" max="4099" width="27.125" customWidth="1"/>
    <col min="4100" max="4100" width="14.625" customWidth="1"/>
    <col min="4101" max="4101" width="47.375" customWidth="1"/>
    <col min="4355" max="4355" width="27.125" customWidth="1"/>
    <col min="4356" max="4356" width="14.625" customWidth="1"/>
    <col min="4357" max="4357" width="47.375" customWidth="1"/>
    <col min="4611" max="4611" width="27.125" customWidth="1"/>
    <col min="4612" max="4612" width="14.625" customWidth="1"/>
    <col min="4613" max="4613" width="47.375" customWidth="1"/>
    <col min="4867" max="4867" width="27.125" customWidth="1"/>
    <col min="4868" max="4868" width="14.625" customWidth="1"/>
    <col min="4869" max="4869" width="47.375" customWidth="1"/>
    <col min="5123" max="5123" width="27.125" customWidth="1"/>
    <col min="5124" max="5124" width="14.625" customWidth="1"/>
    <col min="5125" max="5125" width="47.375" customWidth="1"/>
    <col min="5379" max="5379" width="27.125" customWidth="1"/>
    <col min="5380" max="5380" width="14.625" customWidth="1"/>
    <col min="5381" max="5381" width="47.375" customWidth="1"/>
    <col min="5635" max="5635" width="27.125" customWidth="1"/>
    <col min="5636" max="5636" width="14.625" customWidth="1"/>
    <col min="5637" max="5637" width="47.375" customWidth="1"/>
    <col min="5891" max="5891" width="27.125" customWidth="1"/>
    <col min="5892" max="5892" width="14.625" customWidth="1"/>
    <col min="5893" max="5893" width="47.375" customWidth="1"/>
    <col min="6147" max="6147" width="27.125" customWidth="1"/>
    <col min="6148" max="6148" width="14.625" customWidth="1"/>
    <col min="6149" max="6149" width="47.375" customWidth="1"/>
    <col min="6403" max="6403" width="27.125" customWidth="1"/>
    <col min="6404" max="6404" width="14.625" customWidth="1"/>
    <col min="6405" max="6405" width="47.375" customWidth="1"/>
    <col min="6659" max="6659" width="27.125" customWidth="1"/>
    <col min="6660" max="6660" width="14.625" customWidth="1"/>
    <col min="6661" max="6661" width="47.375" customWidth="1"/>
    <col min="6915" max="6915" width="27.125" customWidth="1"/>
    <col min="6916" max="6916" width="14.625" customWidth="1"/>
    <col min="6917" max="6917" width="47.375" customWidth="1"/>
    <col min="7171" max="7171" width="27.125" customWidth="1"/>
    <col min="7172" max="7172" width="14.625" customWidth="1"/>
    <col min="7173" max="7173" width="47.375" customWidth="1"/>
    <col min="7427" max="7427" width="27.125" customWidth="1"/>
    <col min="7428" max="7428" width="14.625" customWidth="1"/>
    <col min="7429" max="7429" width="47.375" customWidth="1"/>
    <col min="7683" max="7683" width="27.125" customWidth="1"/>
    <col min="7684" max="7684" width="14.625" customWidth="1"/>
    <col min="7685" max="7685" width="47.375" customWidth="1"/>
    <col min="7939" max="7939" width="27.125" customWidth="1"/>
    <col min="7940" max="7940" width="14.625" customWidth="1"/>
    <col min="7941" max="7941" width="47.375" customWidth="1"/>
    <col min="8195" max="8195" width="27.125" customWidth="1"/>
    <col min="8196" max="8196" width="14.625" customWidth="1"/>
    <col min="8197" max="8197" width="47.375" customWidth="1"/>
    <col min="8451" max="8451" width="27.125" customWidth="1"/>
    <col min="8452" max="8452" width="14.625" customWidth="1"/>
    <col min="8453" max="8453" width="47.375" customWidth="1"/>
    <col min="8707" max="8707" width="27.125" customWidth="1"/>
    <col min="8708" max="8708" width="14.625" customWidth="1"/>
    <col min="8709" max="8709" width="47.375" customWidth="1"/>
    <col min="8963" max="8963" width="27.125" customWidth="1"/>
    <col min="8964" max="8964" width="14.625" customWidth="1"/>
    <col min="8965" max="8965" width="47.375" customWidth="1"/>
    <col min="9219" max="9219" width="27.125" customWidth="1"/>
    <col min="9220" max="9220" width="14.625" customWidth="1"/>
    <col min="9221" max="9221" width="47.375" customWidth="1"/>
    <col min="9475" max="9475" width="27.125" customWidth="1"/>
    <col min="9476" max="9476" width="14.625" customWidth="1"/>
    <col min="9477" max="9477" width="47.375" customWidth="1"/>
    <col min="9731" max="9731" width="27.125" customWidth="1"/>
    <col min="9732" max="9732" width="14.625" customWidth="1"/>
    <col min="9733" max="9733" width="47.375" customWidth="1"/>
    <col min="9987" max="9987" width="27.125" customWidth="1"/>
    <col min="9988" max="9988" width="14.625" customWidth="1"/>
    <col min="9989" max="9989" width="47.375" customWidth="1"/>
    <col min="10243" max="10243" width="27.125" customWidth="1"/>
    <col min="10244" max="10244" width="14.625" customWidth="1"/>
    <col min="10245" max="10245" width="47.375" customWidth="1"/>
    <col min="10499" max="10499" width="27.125" customWidth="1"/>
    <col min="10500" max="10500" width="14.625" customWidth="1"/>
    <col min="10501" max="10501" width="47.375" customWidth="1"/>
    <col min="10755" max="10755" width="27.125" customWidth="1"/>
    <col min="10756" max="10756" width="14.625" customWidth="1"/>
    <col min="10757" max="10757" width="47.375" customWidth="1"/>
    <col min="11011" max="11011" width="27.125" customWidth="1"/>
    <col min="11012" max="11012" width="14.625" customWidth="1"/>
    <col min="11013" max="11013" width="47.375" customWidth="1"/>
    <col min="11267" max="11267" width="27.125" customWidth="1"/>
    <col min="11268" max="11268" width="14.625" customWidth="1"/>
    <col min="11269" max="11269" width="47.375" customWidth="1"/>
    <col min="11523" max="11523" width="27.125" customWidth="1"/>
    <col min="11524" max="11524" width="14.625" customWidth="1"/>
    <col min="11525" max="11525" width="47.375" customWidth="1"/>
    <col min="11779" max="11779" width="27.125" customWidth="1"/>
    <col min="11780" max="11780" width="14.625" customWidth="1"/>
    <col min="11781" max="11781" width="47.375" customWidth="1"/>
    <col min="12035" max="12035" width="27.125" customWidth="1"/>
    <col min="12036" max="12036" width="14.625" customWidth="1"/>
    <col min="12037" max="12037" width="47.375" customWidth="1"/>
    <col min="12291" max="12291" width="27.125" customWidth="1"/>
    <col min="12292" max="12292" width="14.625" customWidth="1"/>
    <col min="12293" max="12293" width="47.375" customWidth="1"/>
    <col min="12547" max="12547" width="27.125" customWidth="1"/>
    <col min="12548" max="12548" width="14.625" customWidth="1"/>
    <col min="12549" max="12549" width="47.375" customWidth="1"/>
    <col min="12803" max="12803" width="27.125" customWidth="1"/>
    <col min="12804" max="12804" width="14.625" customWidth="1"/>
    <col min="12805" max="12805" width="47.375" customWidth="1"/>
    <col min="13059" max="13059" width="27.125" customWidth="1"/>
    <col min="13060" max="13060" width="14.625" customWidth="1"/>
    <col min="13061" max="13061" width="47.375" customWidth="1"/>
    <col min="13315" max="13315" width="27.125" customWidth="1"/>
    <col min="13316" max="13316" width="14.625" customWidth="1"/>
    <col min="13317" max="13317" width="47.375" customWidth="1"/>
    <col min="13571" max="13571" width="27.125" customWidth="1"/>
    <col min="13572" max="13572" width="14.625" customWidth="1"/>
    <col min="13573" max="13573" width="47.375" customWidth="1"/>
    <col min="13827" max="13827" width="27.125" customWidth="1"/>
    <col min="13828" max="13828" width="14.625" customWidth="1"/>
    <col min="13829" max="13829" width="47.375" customWidth="1"/>
    <col min="14083" max="14083" width="27.125" customWidth="1"/>
    <col min="14084" max="14084" width="14.625" customWidth="1"/>
    <col min="14085" max="14085" width="47.375" customWidth="1"/>
    <col min="14339" max="14339" width="27.125" customWidth="1"/>
    <col min="14340" max="14340" width="14.625" customWidth="1"/>
    <col min="14341" max="14341" width="47.375" customWidth="1"/>
    <col min="14595" max="14595" width="27.125" customWidth="1"/>
    <col min="14596" max="14596" width="14.625" customWidth="1"/>
    <col min="14597" max="14597" width="47.375" customWidth="1"/>
    <col min="14851" max="14851" width="27.125" customWidth="1"/>
    <col min="14852" max="14852" width="14.625" customWidth="1"/>
    <col min="14853" max="14853" width="47.375" customWidth="1"/>
    <col min="15107" max="15107" width="27.125" customWidth="1"/>
    <col min="15108" max="15108" width="14.625" customWidth="1"/>
    <col min="15109" max="15109" width="47.375" customWidth="1"/>
    <col min="15363" max="15363" width="27.125" customWidth="1"/>
    <col min="15364" max="15364" width="14.625" customWidth="1"/>
    <col min="15365" max="15365" width="47.375" customWidth="1"/>
    <col min="15619" max="15619" width="27.125" customWidth="1"/>
    <col min="15620" max="15620" width="14.625" customWidth="1"/>
    <col min="15621" max="15621" width="47.375" customWidth="1"/>
    <col min="15875" max="15875" width="27.125" customWidth="1"/>
    <col min="15876" max="15876" width="14.625" customWidth="1"/>
    <col min="15877" max="15877" width="47.375" customWidth="1"/>
    <col min="16131" max="16131" width="27.125" customWidth="1"/>
    <col min="16132" max="16132" width="14.625" customWidth="1"/>
    <col min="16133" max="16133" width="47.375" customWidth="1"/>
  </cols>
  <sheetData>
    <row r="1" spans="1:5" x14ac:dyDescent="0.15">
      <c r="A1" s="151" t="s">
        <v>234</v>
      </c>
    </row>
    <row r="3" spans="1:5" ht="15.75" customHeight="1" x14ac:dyDescent="0.15">
      <c r="E3" s="68" t="s">
        <v>220</v>
      </c>
    </row>
    <row r="4" spans="1:5" s="147" customFormat="1" ht="12.75" customHeight="1" x14ac:dyDescent="0.15">
      <c r="E4" s="148"/>
    </row>
    <row r="5" spans="1:5" ht="24.75" customHeight="1" x14ac:dyDescent="0.15">
      <c r="A5" s="319" t="s">
        <v>226</v>
      </c>
      <c r="B5" s="319"/>
      <c r="C5" s="319"/>
      <c r="D5" s="319"/>
      <c r="E5" s="319"/>
    </row>
    <row r="6" spans="1:5" ht="14.25" x14ac:dyDescent="0.15">
      <c r="A6" s="80"/>
    </row>
    <row r="7" spans="1:5" x14ac:dyDescent="0.15">
      <c r="A7" s="81" t="s">
        <v>125</v>
      </c>
    </row>
    <row r="8" spans="1:5" ht="14.25" x14ac:dyDescent="0.15">
      <c r="B8" s="68" t="s">
        <v>93</v>
      </c>
      <c r="C8" s="68"/>
      <c r="D8" s="68"/>
    </row>
    <row r="9" spans="1:5" x14ac:dyDescent="0.15">
      <c r="B9" s="68"/>
      <c r="C9" s="68"/>
      <c r="D9" s="68"/>
    </row>
    <row r="10" spans="1:5" ht="14.25" x14ac:dyDescent="0.15">
      <c r="B10" s="68" t="s">
        <v>215</v>
      </c>
      <c r="C10" s="320"/>
      <c r="D10" s="320"/>
      <c r="E10" s="85" t="s">
        <v>214</v>
      </c>
    </row>
    <row r="11" spans="1:5" ht="14.25" x14ac:dyDescent="0.15">
      <c r="A11" s="82"/>
    </row>
    <row r="12" spans="1:5" x14ac:dyDescent="0.15">
      <c r="B12" s="68" t="s">
        <v>216</v>
      </c>
      <c r="C12" s="320"/>
      <c r="D12" s="320"/>
      <c r="E12" s="86" t="s">
        <v>45</v>
      </c>
    </row>
    <row r="13" spans="1:5" ht="14.25" x14ac:dyDescent="0.15">
      <c r="A13" s="82"/>
    </row>
    <row r="14" spans="1:5" ht="29.25" customHeight="1" x14ac:dyDescent="0.15">
      <c r="A14" s="321" t="s">
        <v>141</v>
      </c>
      <c r="B14" s="321"/>
      <c r="C14" s="321"/>
      <c r="D14" s="321"/>
      <c r="E14" s="321"/>
    </row>
    <row r="15" spans="1:5" ht="48" customHeight="1" x14ac:dyDescent="0.15">
      <c r="A15" s="302" t="s">
        <v>127</v>
      </c>
      <c r="B15" s="303"/>
      <c r="C15" s="303"/>
      <c r="D15" s="303"/>
      <c r="E15" s="318"/>
    </row>
    <row r="16" spans="1:5" ht="30" customHeight="1" x14ac:dyDescent="0.15">
      <c r="A16" s="302" t="s">
        <v>128</v>
      </c>
      <c r="B16" s="303"/>
      <c r="C16" s="303"/>
      <c r="D16" s="303"/>
      <c r="E16" s="318"/>
    </row>
    <row r="17" spans="1:5" ht="30" customHeight="1" x14ac:dyDescent="0.15">
      <c r="A17" s="302" t="s">
        <v>129</v>
      </c>
      <c r="B17" s="303"/>
      <c r="C17" s="303"/>
      <c r="D17" s="303"/>
      <c r="E17" s="318"/>
    </row>
    <row r="18" spans="1:5" ht="30" customHeight="1" x14ac:dyDescent="0.15">
      <c r="A18" s="302" t="s">
        <v>9</v>
      </c>
      <c r="B18" s="303"/>
      <c r="C18" s="310" t="s">
        <v>221</v>
      </c>
      <c r="D18" s="310"/>
      <c r="E18" s="311"/>
    </row>
    <row r="19" spans="1:5" ht="30" customHeight="1" x14ac:dyDescent="0.15">
      <c r="A19" s="302" t="s">
        <v>133</v>
      </c>
      <c r="B19" s="303"/>
      <c r="C19" s="310" t="s">
        <v>221</v>
      </c>
      <c r="D19" s="310"/>
      <c r="E19" s="311"/>
    </row>
    <row r="20" spans="1:5" ht="30" customHeight="1" x14ac:dyDescent="0.15">
      <c r="A20" s="302" t="s">
        <v>134</v>
      </c>
      <c r="B20" s="303"/>
      <c r="C20" s="310" t="s">
        <v>221</v>
      </c>
      <c r="D20" s="310"/>
      <c r="E20" s="311"/>
    </row>
    <row r="21" spans="1:5" ht="30" customHeight="1" x14ac:dyDescent="0.15">
      <c r="A21" s="302" t="s">
        <v>135</v>
      </c>
      <c r="B21" s="303"/>
      <c r="C21" s="312" t="s">
        <v>221</v>
      </c>
      <c r="D21" s="312"/>
      <c r="E21" s="313"/>
    </row>
    <row r="22" spans="1:5" ht="30" customHeight="1" x14ac:dyDescent="0.15">
      <c r="A22" s="302"/>
      <c r="B22" s="303"/>
      <c r="C22" s="314" t="s">
        <v>136</v>
      </c>
      <c r="D22" s="314"/>
      <c r="E22" s="315"/>
    </row>
    <row r="23" spans="1:5" ht="30" customHeight="1" x14ac:dyDescent="0.15">
      <c r="A23" s="83" t="s">
        <v>137</v>
      </c>
      <c r="B23" s="316"/>
      <c r="C23" s="316"/>
      <c r="D23" s="316"/>
      <c r="E23" s="317"/>
    </row>
    <row r="24" spans="1:5" ht="30" customHeight="1" x14ac:dyDescent="0.15">
      <c r="A24" s="304"/>
      <c r="B24" s="305"/>
      <c r="C24" s="305"/>
      <c r="D24" s="305"/>
      <c r="E24" s="306"/>
    </row>
    <row r="25" spans="1:5" ht="30" customHeight="1" x14ac:dyDescent="0.15">
      <c r="A25" s="304"/>
      <c r="B25" s="305"/>
      <c r="C25" s="305"/>
      <c r="D25" s="305"/>
      <c r="E25" s="306"/>
    </row>
    <row r="26" spans="1:5" ht="30" customHeight="1" x14ac:dyDescent="0.15">
      <c r="A26" s="304"/>
      <c r="B26" s="305"/>
      <c r="C26" s="305"/>
      <c r="D26" s="305"/>
      <c r="E26" s="306"/>
    </row>
    <row r="27" spans="1:5" ht="30" customHeight="1" x14ac:dyDescent="0.15">
      <c r="A27" s="304"/>
      <c r="B27" s="305"/>
      <c r="C27" s="305"/>
      <c r="D27" s="305"/>
      <c r="E27" s="306"/>
    </row>
    <row r="28" spans="1:5" ht="30" customHeight="1" x14ac:dyDescent="0.15">
      <c r="A28" s="307"/>
      <c r="B28" s="308"/>
      <c r="C28" s="308"/>
      <c r="D28" s="308"/>
      <c r="E28" s="309"/>
    </row>
    <row r="29" spans="1:5" x14ac:dyDescent="0.15">
      <c r="A29" s="84"/>
      <c r="B29" s="84"/>
      <c r="C29" s="84"/>
      <c r="D29" s="84"/>
      <c r="E29" s="84"/>
    </row>
    <row r="30" spans="1:5" ht="9" customHeight="1" x14ac:dyDescent="0.15">
      <c r="A30" s="82"/>
    </row>
    <row r="31" spans="1:5" ht="30" customHeight="1" x14ac:dyDescent="0.15">
      <c r="A31" s="291" t="s">
        <v>139</v>
      </c>
      <c r="B31" s="292"/>
      <c r="C31" s="292"/>
      <c r="D31" s="292"/>
      <c r="E31" s="293"/>
    </row>
    <row r="32" spans="1:5" ht="30" customHeight="1" x14ac:dyDescent="0.15">
      <c r="A32" s="294"/>
      <c r="B32" s="295"/>
      <c r="C32" s="295"/>
      <c r="D32" s="295"/>
      <c r="E32" s="296"/>
    </row>
    <row r="33" spans="1:5" ht="30" customHeight="1" x14ac:dyDescent="0.15">
      <c r="A33" s="294"/>
      <c r="B33" s="295"/>
      <c r="C33" s="295"/>
      <c r="D33" s="295"/>
      <c r="E33" s="296"/>
    </row>
    <row r="34" spans="1:5" ht="30" customHeight="1" x14ac:dyDescent="0.15">
      <c r="A34" s="297" t="s">
        <v>140</v>
      </c>
      <c r="B34" s="298"/>
      <c r="C34" s="298"/>
      <c r="D34" s="298"/>
      <c r="E34" s="299"/>
    </row>
    <row r="35" spans="1:5" ht="14.25" x14ac:dyDescent="0.15">
      <c r="A35" s="82"/>
    </row>
  </sheetData>
  <mergeCells count="26">
    <mergeCell ref="A5:E5"/>
    <mergeCell ref="C10:D10"/>
    <mergeCell ref="C12:D12"/>
    <mergeCell ref="A14:E14"/>
    <mergeCell ref="A15:E15"/>
    <mergeCell ref="A16:E16"/>
    <mergeCell ref="A17:E17"/>
    <mergeCell ref="A18:B18"/>
    <mergeCell ref="C18:E18"/>
    <mergeCell ref="A19:B19"/>
    <mergeCell ref="C19:E19"/>
    <mergeCell ref="A20:B20"/>
    <mergeCell ref="C20:E20"/>
    <mergeCell ref="C21:E21"/>
    <mergeCell ref="C22:E22"/>
    <mergeCell ref="B23:E23"/>
    <mergeCell ref="A31:E31"/>
    <mergeCell ref="A32:E32"/>
    <mergeCell ref="A33:E33"/>
    <mergeCell ref="A34:E34"/>
    <mergeCell ref="A21:B22"/>
    <mergeCell ref="A24:E24"/>
    <mergeCell ref="A25:E25"/>
    <mergeCell ref="A26:E26"/>
    <mergeCell ref="A27:E27"/>
    <mergeCell ref="A28:E28"/>
  </mergeCells>
  <phoneticPr fontId="1"/>
  <pageMargins left="0.98"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3"/>
  <sheetViews>
    <sheetView showGridLines="0" zoomScale="80" zoomScaleNormal="80" workbookViewId="0">
      <pane ySplit="12" topLeftCell="A13" activePane="bottomLeft" state="frozen"/>
      <selection pane="bottomLeft" activeCell="Z32" sqref="Z32:AP32"/>
    </sheetView>
  </sheetViews>
  <sheetFormatPr defaultColWidth="2.125" defaultRowHeight="21" customHeight="1" x14ac:dyDescent="0.15"/>
  <cols>
    <col min="1" max="16384" width="2.125" style="87"/>
  </cols>
  <sheetData>
    <row r="1" spans="1:55" ht="5.0999999999999996" customHeight="1" x14ac:dyDescent="0.15"/>
    <row r="2" spans="1:55" s="48" customFormat="1" ht="15" customHeight="1" x14ac:dyDescent="0.15">
      <c r="A2" s="49"/>
      <c r="B2" s="279" t="s">
        <v>57</v>
      </c>
      <c r="C2" s="280"/>
      <c r="D2" s="280"/>
      <c r="E2" s="280"/>
      <c r="F2" s="280"/>
      <c r="G2" s="280"/>
      <c r="H2" s="280"/>
      <c r="I2" s="280"/>
      <c r="J2" s="280"/>
      <c r="K2" s="281"/>
      <c r="L2" s="352"/>
      <c r="M2" s="215"/>
      <c r="N2" s="215"/>
      <c r="O2" s="215"/>
      <c r="P2" s="215"/>
      <c r="Q2" s="215"/>
      <c r="R2" s="215"/>
      <c r="S2" s="215"/>
      <c r="T2" s="215"/>
      <c r="U2" s="215"/>
      <c r="V2" s="215"/>
      <c r="W2" s="215"/>
      <c r="X2" s="215"/>
      <c r="Y2" s="215"/>
      <c r="Z2" s="215"/>
      <c r="AA2" s="215"/>
      <c r="AB2" s="215"/>
      <c r="AC2" s="215"/>
      <c r="AD2" s="215"/>
      <c r="AE2" s="216"/>
      <c r="AF2" s="75"/>
      <c r="AG2" s="194">
        <f>L4</f>
        <v>0</v>
      </c>
      <c r="AH2" s="194"/>
      <c r="AI2" s="194"/>
      <c r="AJ2" s="194"/>
      <c r="AK2" s="194"/>
      <c r="AL2" s="194"/>
      <c r="AM2" s="194"/>
      <c r="AN2" s="194"/>
      <c r="AO2" s="194"/>
      <c r="AP2" s="194"/>
      <c r="AQ2" s="194"/>
      <c r="AR2" s="75"/>
      <c r="AS2" s="194">
        <f>L5</f>
        <v>0</v>
      </c>
      <c r="AT2" s="194"/>
      <c r="AU2" s="194"/>
      <c r="AV2" s="194"/>
      <c r="AW2" s="194"/>
      <c r="AX2" s="194"/>
      <c r="AY2" s="194"/>
      <c r="AZ2" s="194"/>
      <c r="BA2" s="194"/>
      <c r="BB2" s="194"/>
      <c r="BC2" s="194"/>
    </row>
    <row r="3" spans="1:55" s="48" customFormat="1" ht="15" customHeight="1" x14ac:dyDescent="0.15">
      <c r="A3" s="49"/>
      <c r="B3" s="279" t="s">
        <v>60</v>
      </c>
      <c r="C3" s="280"/>
      <c r="D3" s="280"/>
      <c r="E3" s="280"/>
      <c r="F3" s="280"/>
      <c r="G3" s="280"/>
      <c r="H3" s="280"/>
      <c r="I3" s="280"/>
      <c r="J3" s="280"/>
      <c r="K3" s="281"/>
      <c r="L3" s="289" t="s">
        <v>62</v>
      </c>
      <c r="M3" s="289"/>
      <c r="N3" s="289"/>
      <c r="O3" s="290"/>
      <c r="P3" s="290"/>
      <c r="Q3" s="290"/>
      <c r="R3" s="290"/>
      <c r="S3" s="290"/>
      <c r="T3" s="290"/>
      <c r="U3" s="290"/>
      <c r="V3" s="290"/>
      <c r="W3" s="290"/>
      <c r="X3" s="212" t="s">
        <v>51</v>
      </c>
      <c r="Y3" s="212"/>
      <c r="Z3" s="212"/>
      <c r="AA3" s="212"/>
      <c r="AB3" s="212"/>
      <c r="AC3" s="212"/>
      <c r="AD3" s="18"/>
      <c r="AE3" s="70"/>
      <c r="AF3" s="75"/>
      <c r="AG3" s="194">
        <f>IF(L4="",0,LEN(AG2))</f>
        <v>0</v>
      </c>
      <c r="AH3" s="194"/>
      <c r="AI3" s="194"/>
      <c r="AJ3" s="194"/>
      <c r="AK3" s="194"/>
      <c r="AL3" s="194"/>
      <c r="AM3" s="194"/>
      <c r="AN3" s="194"/>
      <c r="AO3" s="194"/>
      <c r="AP3" s="194"/>
      <c r="AQ3" s="194"/>
      <c r="AR3" s="75"/>
      <c r="AS3" s="194">
        <f>IF(L5="",0,LEN(AS2))</f>
        <v>0</v>
      </c>
      <c r="AT3" s="194"/>
      <c r="AU3" s="194"/>
      <c r="AV3" s="194"/>
      <c r="AW3" s="194"/>
      <c r="AX3" s="194"/>
      <c r="AY3" s="194"/>
      <c r="AZ3" s="194"/>
      <c r="BA3" s="194"/>
      <c r="BB3" s="194"/>
      <c r="BC3" s="194"/>
    </row>
    <row r="4" spans="1:55" s="48" customFormat="1" ht="15" customHeight="1" x14ac:dyDescent="0.15">
      <c r="A4" s="49"/>
      <c r="B4" s="279" t="s">
        <v>113</v>
      </c>
      <c r="C4" s="280"/>
      <c r="D4" s="280"/>
      <c r="E4" s="280"/>
      <c r="F4" s="280"/>
      <c r="G4" s="280"/>
      <c r="H4" s="280"/>
      <c r="I4" s="280"/>
      <c r="J4" s="280"/>
      <c r="K4" s="281"/>
      <c r="L4" s="207"/>
      <c r="M4" s="208"/>
      <c r="N4" s="208"/>
      <c r="O4" s="208"/>
      <c r="P4" s="208"/>
      <c r="Q4" s="208"/>
      <c r="R4" s="208"/>
      <c r="S4" s="208"/>
      <c r="T4" s="208"/>
      <c r="U4" s="208"/>
      <c r="V4" s="208"/>
      <c r="W4" s="208"/>
      <c r="X4" s="208"/>
      <c r="Y4" s="208"/>
      <c r="Z4" s="208"/>
      <c r="AA4" s="65" t="s">
        <v>71</v>
      </c>
      <c r="AB4" s="18"/>
      <c r="AC4" s="18"/>
      <c r="AD4" s="18"/>
      <c r="AE4" s="27"/>
      <c r="AF4" s="75"/>
      <c r="AG4" s="14" t="str">
        <f>IF(AG3=10,"￥","")</f>
        <v/>
      </c>
      <c r="AH4" s="14" t="str">
        <f>IF(AG3=9,"￥",IF(AG3&gt;=10,DBCS(MID(AG2,AG3-9,1)),""))</f>
        <v/>
      </c>
      <c r="AI4" s="14" t="str">
        <f>IF(AG3=8,"￥",IF(AG3&gt;=9,DBCS(MID(AG2,AG3-8,1)),""))</f>
        <v/>
      </c>
      <c r="AJ4" s="14" t="str">
        <f>IF(AG3=7,"￥",IF(AG3&gt;=8,DBCS(MID(AG2,AG3-7,1)),""))</f>
        <v/>
      </c>
      <c r="AK4" s="14" t="str">
        <f>IF(AG3=6,"￥",IF(AG3&gt;=7,DBCS(MID(AG2,AG3-6,1)),""))</f>
        <v/>
      </c>
      <c r="AL4" s="14" t="str">
        <f>IF(AG3=5,"￥",IF(AG3&gt;=6,DBCS(MID(AG2,AG3-5,1)),""))</f>
        <v/>
      </c>
      <c r="AM4" s="14" t="str">
        <f>IF(AG3=4,"￥",IF(AG3&gt;=5,DBCS(MID(AG2,AG3-4,1)),""))</f>
        <v/>
      </c>
      <c r="AN4" s="14" t="str">
        <f>IF(AG3=3,"￥",IF(AG3&gt;=4,DBCS(MID(AG2,AG3-3,1)),""))</f>
        <v/>
      </c>
      <c r="AO4" s="14" t="str">
        <f>IF(AG3=2,"￥",IF(AG3&gt;=3,DBCS(MID(AG2,AG3-2,1)),""))</f>
        <v/>
      </c>
      <c r="AP4" s="14" t="str">
        <f>IF(AG3=1,"￥",IF(AG3&gt;=2,DBCS(MID(AG2,AG3-1,1)),""))</f>
        <v/>
      </c>
      <c r="AQ4" s="14" t="str">
        <f>IF(AG3&gt;0,DBCS(RIGHT(AG2,1)),"")</f>
        <v/>
      </c>
      <c r="AR4" s="75"/>
      <c r="AS4" s="14" t="str">
        <f>IF(AS3=10,"￥","")</f>
        <v/>
      </c>
      <c r="AT4" s="14" t="str">
        <f>IF(AS3=9,"￥",IF(AS3&gt;=10,DBCS(MID(AS2,AS3-9,1)),""))</f>
        <v/>
      </c>
      <c r="AU4" s="14" t="str">
        <f>IF(AS3=8,"￥",IF(AS3&gt;=9,DBCS(MID(AS2,AS3-8,1)),""))</f>
        <v/>
      </c>
      <c r="AV4" s="14" t="str">
        <f>IF(AS3=7,"￥",IF(AS3&gt;=8,DBCS(MID(AS2,AS3-7,1)),""))</f>
        <v/>
      </c>
      <c r="AW4" s="14" t="str">
        <f>IF(AS3=6,"￥",IF(AS3&gt;=7,DBCS(MID(AS2,AS3-6,1)),""))</f>
        <v/>
      </c>
      <c r="AX4" s="14" t="str">
        <f>IF(AS3=5,"￥",IF(AS3&gt;=6,DBCS(MID(AS2,AS3-5,1)),""))</f>
        <v/>
      </c>
      <c r="AY4" s="14" t="str">
        <f>IF(AS3=4,"￥",IF(AS3&gt;=5,DBCS(MID(AS2,AS3-4,1)),""))</f>
        <v/>
      </c>
      <c r="AZ4" s="14" t="str">
        <f>IF(AS3=3,"￥",IF(AS3&gt;=4,DBCS(MID(AS2,AS3-3,1)),""))</f>
        <v/>
      </c>
      <c r="BA4" s="14" t="str">
        <f>IF(AS3=2,"￥",IF(AS3&gt;=3,DBCS(MID(AS2,AS3-2,1)),""))</f>
        <v/>
      </c>
      <c r="BB4" s="14" t="str">
        <f>IF(AS3=1,"￥",IF(AS3&gt;=2,DBCS(MID(AS2,AS3-1,1)),""))</f>
        <v/>
      </c>
      <c r="BC4" s="14" t="str">
        <f>IF(AS3&gt;0,DBCS(RIGHT(AS2,1)),"")</f>
        <v/>
      </c>
    </row>
    <row r="5" spans="1:55" s="48" customFormat="1" ht="15" customHeight="1" x14ac:dyDescent="0.15">
      <c r="A5" s="49"/>
      <c r="B5" s="50"/>
      <c r="C5" s="51"/>
      <c r="D5" s="51"/>
      <c r="E5" s="280" t="s">
        <v>92</v>
      </c>
      <c r="F5" s="280"/>
      <c r="G5" s="280"/>
      <c r="H5" s="280"/>
      <c r="I5" s="280"/>
      <c r="J5" s="280"/>
      <c r="K5" s="281"/>
      <c r="L5" s="207"/>
      <c r="M5" s="208"/>
      <c r="N5" s="208"/>
      <c r="O5" s="208"/>
      <c r="P5" s="208"/>
      <c r="Q5" s="208"/>
      <c r="R5" s="208"/>
      <c r="S5" s="208"/>
      <c r="T5" s="208"/>
      <c r="U5" s="208"/>
      <c r="V5" s="208"/>
      <c r="W5" s="208"/>
      <c r="X5" s="208"/>
      <c r="Y5" s="208"/>
      <c r="Z5" s="208"/>
      <c r="AA5" s="65" t="s">
        <v>71</v>
      </c>
      <c r="AB5" s="18"/>
      <c r="AC5" s="18"/>
      <c r="AD5" s="18"/>
      <c r="AE5" s="27"/>
      <c r="AF5" s="75"/>
      <c r="AG5" s="74"/>
      <c r="AH5" s="74"/>
      <c r="AI5" s="74"/>
      <c r="AJ5" s="74"/>
      <c r="AK5" s="74"/>
      <c r="AL5" s="74"/>
      <c r="AM5" s="74"/>
      <c r="AN5" s="74"/>
      <c r="AO5" s="74"/>
      <c r="AP5" s="74"/>
      <c r="AQ5" s="74"/>
      <c r="AR5" s="75"/>
      <c r="AS5" s="75"/>
      <c r="AT5" s="75"/>
      <c r="AU5" s="75"/>
      <c r="AV5" s="75"/>
      <c r="AW5" s="75"/>
      <c r="AX5" s="74"/>
      <c r="AY5" s="74"/>
      <c r="AZ5" s="74"/>
      <c r="BA5" s="74"/>
      <c r="BB5" s="74"/>
      <c r="BC5" s="74"/>
    </row>
    <row r="6" spans="1:55" s="48" customFormat="1" ht="15" customHeight="1" x14ac:dyDescent="0.15">
      <c r="A6" s="49"/>
      <c r="B6" s="279" t="s">
        <v>132</v>
      </c>
      <c r="C6" s="280"/>
      <c r="D6" s="280"/>
      <c r="E6" s="280"/>
      <c r="F6" s="280"/>
      <c r="G6" s="280"/>
      <c r="H6" s="280"/>
      <c r="I6" s="280"/>
      <c r="J6" s="280"/>
      <c r="K6" s="281"/>
      <c r="L6" s="282" t="s">
        <v>219</v>
      </c>
      <c r="M6" s="283"/>
      <c r="N6" s="283"/>
      <c r="O6" s="283"/>
      <c r="P6" s="283"/>
      <c r="Q6" s="284" t="s">
        <v>77</v>
      </c>
      <c r="R6" s="284"/>
      <c r="S6" s="283"/>
      <c r="T6" s="283"/>
      <c r="U6" s="284" t="s">
        <v>79</v>
      </c>
      <c r="V6" s="284"/>
      <c r="W6" s="283"/>
      <c r="X6" s="283"/>
      <c r="Y6" s="284" t="s">
        <v>81</v>
      </c>
      <c r="Z6" s="284"/>
      <c r="AA6" s="58"/>
      <c r="AB6" s="58"/>
      <c r="AC6" s="58"/>
      <c r="AD6" s="58"/>
      <c r="AE6" s="71"/>
      <c r="AF6" s="75"/>
      <c r="AG6" s="75" t="str">
        <f>L6&amp;IF(O6="","　　年　　月　　日",IF(O6&lt;10,"　","")&amp;DBCS(O6)&amp;"年"&amp;IF(S6&lt;10,"　","")&amp;DBCS(S6)&amp;"月"&amp;IF(W6&lt;10,"　","")&amp;DBCS(W6)&amp;"日")</f>
        <v>令和　　年　　月　　日</v>
      </c>
      <c r="AH6" s="75"/>
      <c r="AI6" s="75"/>
      <c r="AJ6" s="75"/>
      <c r="AK6" s="75"/>
      <c r="AL6" s="75"/>
      <c r="AM6" s="75"/>
      <c r="AN6" s="75"/>
      <c r="AO6" s="75"/>
      <c r="AP6" s="75"/>
      <c r="AQ6" s="75"/>
      <c r="AR6" s="75"/>
      <c r="AS6" s="75"/>
      <c r="AT6" s="75"/>
      <c r="AU6" s="75"/>
      <c r="AV6" s="75"/>
      <c r="AW6" s="75"/>
      <c r="AX6" s="74"/>
      <c r="AY6" s="74"/>
      <c r="AZ6" s="74"/>
      <c r="BA6" s="74"/>
      <c r="BB6" s="74"/>
      <c r="BC6" s="74"/>
    </row>
    <row r="7" spans="1:55" s="48" customFormat="1" ht="15" customHeight="1" x14ac:dyDescent="0.15">
      <c r="A7" s="49"/>
      <c r="B7" s="279" t="s">
        <v>74</v>
      </c>
      <c r="C7" s="280"/>
      <c r="D7" s="280"/>
      <c r="E7" s="280"/>
      <c r="F7" s="280"/>
      <c r="G7" s="280"/>
      <c r="H7" s="280"/>
      <c r="I7" s="280"/>
      <c r="J7" s="280"/>
      <c r="K7" s="281"/>
      <c r="L7" s="282" t="s">
        <v>219</v>
      </c>
      <c r="M7" s="283"/>
      <c r="N7" s="283"/>
      <c r="O7" s="283"/>
      <c r="P7" s="283"/>
      <c r="Q7" s="284" t="s">
        <v>77</v>
      </c>
      <c r="R7" s="284"/>
      <c r="S7" s="283"/>
      <c r="T7" s="283"/>
      <c r="U7" s="284" t="s">
        <v>79</v>
      </c>
      <c r="V7" s="284"/>
      <c r="W7" s="283"/>
      <c r="X7" s="283"/>
      <c r="Y7" s="284" t="s">
        <v>81</v>
      </c>
      <c r="Z7" s="284"/>
      <c r="AA7" s="58"/>
      <c r="AB7" s="58"/>
      <c r="AC7" s="58"/>
      <c r="AD7" s="58"/>
      <c r="AE7" s="71"/>
      <c r="AF7" s="75"/>
      <c r="AG7" s="75" t="str">
        <f>IF(L7="","　　　",LEFT(L7,1)&amp;"　"&amp;RIGHT(L7,1))&amp;IF(O7="","　　　　年　　　　月　　　　日",IF(O7&lt;10,"　　","　")&amp;DBCS(O7)&amp;"　年"&amp;IF(S7&lt;10,"　　","　")&amp;DBCS(S7)&amp;"　月"&amp;IF(W7&lt;10,"　　","　")&amp;DBCS(W7)&amp;"　日")</f>
        <v>令　和　　　　年　　　　月　　　　日</v>
      </c>
      <c r="AH7" s="75"/>
      <c r="AI7" s="75"/>
      <c r="AJ7" s="75"/>
      <c r="AK7" s="75"/>
      <c r="AL7" s="75"/>
      <c r="AM7" s="75"/>
      <c r="AN7" s="75"/>
      <c r="AO7" s="75"/>
      <c r="AP7" s="75"/>
      <c r="AQ7" s="75"/>
      <c r="AR7" s="75"/>
      <c r="AS7" s="75"/>
      <c r="AT7" s="75"/>
      <c r="AU7" s="75"/>
      <c r="AV7" s="75"/>
      <c r="AW7" s="75"/>
      <c r="AX7" s="74"/>
      <c r="AY7" s="74"/>
      <c r="AZ7" s="74"/>
      <c r="BA7" s="74"/>
      <c r="BB7" s="74"/>
      <c r="BC7" s="74"/>
    </row>
    <row r="8" spans="1:55" s="48" customFormat="1" ht="15" customHeight="1" x14ac:dyDescent="0.15">
      <c r="A8" s="49"/>
      <c r="B8" s="262" t="s">
        <v>88</v>
      </c>
      <c r="C8" s="263"/>
      <c r="D8" s="263"/>
      <c r="E8" s="263"/>
      <c r="F8" s="264" t="s">
        <v>66</v>
      </c>
      <c r="G8" s="265"/>
      <c r="H8" s="265"/>
      <c r="I8" s="265"/>
      <c r="J8" s="265"/>
      <c r="K8" s="266"/>
      <c r="L8" s="267"/>
      <c r="M8" s="268"/>
      <c r="N8" s="268"/>
      <c r="O8" s="268"/>
      <c r="P8" s="268"/>
      <c r="Q8" s="268"/>
      <c r="R8" s="268"/>
      <c r="S8" s="268"/>
      <c r="T8" s="268"/>
      <c r="U8" s="268"/>
      <c r="V8" s="268"/>
      <c r="W8" s="268"/>
      <c r="X8" s="268"/>
      <c r="Y8" s="268"/>
      <c r="Z8" s="268"/>
      <c r="AA8" s="268"/>
      <c r="AB8" s="268"/>
      <c r="AC8" s="268"/>
      <c r="AD8" s="268"/>
      <c r="AE8" s="269"/>
      <c r="AF8" s="75"/>
      <c r="AG8" s="74"/>
      <c r="AH8" s="75"/>
      <c r="AI8" s="75"/>
      <c r="AJ8" s="75"/>
      <c r="AK8" s="75"/>
      <c r="AL8" s="75"/>
      <c r="AM8" s="75"/>
      <c r="AN8" s="75"/>
      <c r="AO8" s="75"/>
      <c r="AP8" s="75"/>
      <c r="AQ8" s="75"/>
      <c r="AR8" s="75"/>
      <c r="AS8" s="75"/>
      <c r="AT8" s="75"/>
      <c r="AU8" s="75"/>
      <c r="AV8" s="75"/>
      <c r="AW8" s="75"/>
      <c r="AX8" s="74"/>
      <c r="AY8" s="74"/>
      <c r="AZ8" s="74"/>
      <c r="BA8" s="74"/>
      <c r="BB8" s="74"/>
      <c r="BC8" s="74"/>
    </row>
    <row r="9" spans="1:55" s="48" customFormat="1" ht="15" customHeight="1" x14ac:dyDescent="0.15">
      <c r="A9" s="49"/>
      <c r="B9" s="270"/>
      <c r="C9" s="271"/>
      <c r="D9" s="271"/>
      <c r="E9" s="272"/>
      <c r="F9" s="273" t="s">
        <v>64</v>
      </c>
      <c r="G9" s="274"/>
      <c r="H9" s="274"/>
      <c r="I9" s="274"/>
      <c r="J9" s="274"/>
      <c r="K9" s="275"/>
      <c r="L9" s="276"/>
      <c r="M9" s="277"/>
      <c r="N9" s="277"/>
      <c r="O9" s="277"/>
      <c r="P9" s="277"/>
      <c r="Q9" s="277"/>
      <c r="R9" s="277"/>
      <c r="S9" s="277"/>
      <c r="T9" s="277"/>
      <c r="U9" s="277"/>
      <c r="V9" s="277"/>
      <c r="W9" s="277"/>
      <c r="X9" s="277"/>
      <c r="Y9" s="277"/>
      <c r="Z9" s="277"/>
      <c r="AA9" s="277"/>
      <c r="AB9" s="277"/>
      <c r="AC9" s="277"/>
      <c r="AD9" s="277"/>
      <c r="AE9" s="278"/>
      <c r="AF9" s="75"/>
      <c r="AG9" s="75"/>
      <c r="AH9" s="75"/>
      <c r="AI9" s="75"/>
      <c r="AJ9" s="75"/>
      <c r="AK9" s="75"/>
      <c r="AL9" s="75"/>
      <c r="AM9" s="75"/>
      <c r="AN9" s="75"/>
      <c r="AO9" s="75"/>
      <c r="AP9" s="75"/>
      <c r="AQ9" s="75"/>
      <c r="AR9" s="75"/>
      <c r="AS9" s="75"/>
      <c r="AT9" s="75"/>
      <c r="AU9" s="75"/>
      <c r="AV9" s="75"/>
      <c r="AW9" s="75"/>
      <c r="AX9" s="74"/>
      <c r="AY9" s="74"/>
      <c r="AZ9" s="74"/>
      <c r="BA9" s="74"/>
      <c r="BB9" s="74"/>
      <c r="BC9" s="74"/>
    </row>
    <row r="10" spans="1:55" s="48" customFormat="1" ht="15" customHeight="1" x14ac:dyDescent="0.15">
      <c r="A10" s="49"/>
      <c r="B10" s="270"/>
      <c r="C10" s="271"/>
      <c r="D10" s="271"/>
      <c r="E10" s="272"/>
      <c r="F10" s="273" t="s">
        <v>91</v>
      </c>
      <c r="G10" s="274"/>
      <c r="H10" s="274"/>
      <c r="I10" s="274"/>
      <c r="J10" s="274"/>
      <c r="K10" s="275"/>
      <c r="L10" s="276"/>
      <c r="M10" s="277"/>
      <c r="N10" s="277"/>
      <c r="O10" s="277"/>
      <c r="P10" s="277"/>
      <c r="Q10" s="277"/>
      <c r="R10" s="277"/>
      <c r="S10" s="277"/>
      <c r="T10" s="277"/>
      <c r="U10" s="277"/>
      <c r="V10" s="277"/>
      <c r="W10" s="277"/>
      <c r="X10" s="277"/>
      <c r="Y10" s="277"/>
      <c r="Z10" s="277"/>
      <c r="AA10" s="277"/>
      <c r="AB10" s="277"/>
      <c r="AC10" s="277"/>
      <c r="AD10" s="277"/>
      <c r="AE10" s="278"/>
      <c r="AF10" s="75"/>
      <c r="AG10" s="75"/>
      <c r="AH10" s="75"/>
      <c r="AI10" s="75"/>
      <c r="AJ10" s="75"/>
      <c r="AK10" s="75"/>
      <c r="AL10" s="75"/>
      <c r="AM10" s="75"/>
      <c r="AN10" s="75"/>
      <c r="AO10" s="75"/>
      <c r="AP10" s="75"/>
      <c r="AQ10" s="75"/>
      <c r="AR10" s="75"/>
      <c r="AS10" s="75"/>
      <c r="AT10" s="75"/>
      <c r="AU10" s="75"/>
      <c r="AV10" s="75"/>
      <c r="AW10" s="75"/>
      <c r="AX10" s="74"/>
      <c r="AY10" s="74"/>
      <c r="AZ10" s="74"/>
      <c r="BA10" s="74"/>
      <c r="BB10" s="74"/>
      <c r="BC10" s="74"/>
    </row>
    <row r="11" spans="1:55" s="48" customFormat="1" ht="15" customHeight="1" x14ac:dyDescent="0.15">
      <c r="A11" s="49"/>
      <c r="B11" s="248"/>
      <c r="C11" s="249"/>
      <c r="D11" s="249"/>
      <c r="E11" s="250"/>
      <c r="F11" s="251" t="s">
        <v>36</v>
      </c>
      <c r="G11" s="252"/>
      <c r="H11" s="252"/>
      <c r="I11" s="252"/>
      <c r="J11" s="252"/>
      <c r="K11" s="253"/>
      <c r="L11" s="254"/>
      <c r="M11" s="255"/>
      <c r="N11" s="255"/>
      <c r="O11" s="255"/>
      <c r="P11" s="255"/>
      <c r="Q11" s="255"/>
      <c r="R11" s="255"/>
      <c r="S11" s="255"/>
      <c r="T11" s="255"/>
      <c r="U11" s="255"/>
      <c r="V11" s="255"/>
      <c r="W11" s="255"/>
      <c r="X11" s="255"/>
      <c r="Y11" s="255"/>
      <c r="Z11" s="255"/>
      <c r="AA11" s="255"/>
      <c r="AB11" s="255"/>
      <c r="AC11" s="255"/>
      <c r="AD11" s="255"/>
      <c r="AE11" s="256"/>
      <c r="AF11" s="19"/>
      <c r="AG11" s="75"/>
      <c r="AH11" s="75"/>
      <c r="AI11" s="75"/>
      <c r="AJ11" s="75"/>
      <c r="AK11" s="75"/>
      <c r="AL11" s="75"/>
      <c r="AM11" s="75"/>
      <c r="AN11" s="75"/>
      <c r="AO11" s="75"/>
      <c r="AP11" s="75"/>
      <c r="AQ11" s="75"/>
      <c r="AR11" s="75"/>
      <c r="AS11" s="75"/>
      <c r="AT11" s="75"/>
      <c r="AU11" s="75"/>
      <c r="AV11" s="75"/>
      <c r="AW11" s="75"/>
      <c r="AX11" s="74"/>
      <c r="AY11" s="74"/>
      <c r="AZ11" s="74"/>
      <c r="BA11" s="74"/>
      <c r="BB11" s="74"/>
      <c r="BC11" s="74"/>
    </row>
    <row r="12" spans="1:55" ht="5.0999999999999996" customHeight="1" x14ac:dyDescent="0.15"/>
    <row r="13" spans="1:55" ht="21" customHeight="1" x14ac:dyDescent="0.15">
      <c r="A13" s="49"/>
      <c r="B13" s="151" t="s">
        <v>234</v>
      </c>
      <c r="Q13" s="49"/>
      <c r="R13" s="49"/>
      <c r="S13" s="49"/>
      <c r="W13" s="49"/>
      <c r="X13" s="49"/>
      <c r="Y13" s="49"/>
      <c r="Z13" s="49"/>
      <c r="AA13" s="49"/>
      <c r="AB13" s="49"/>
      <c r="AC13" s="49"/>
      <c r="AD13" s="49"/>
      <c r="AE13" s="49"/>
      <c r="AF13" s="243" t="s">
        <v>94</v>
      </c>
      <c r="AG13" s="243"/>
      <c r="AH13" s="243"/>
      <c r="AI13" s="243"/>
      <c r="AJ13" s="350"/>
      <c r="AK13" s="350"/>
      <c r="AL13" s="350"/>
      <c r="AM13" s="350"/>
      <c r="AN13" s="350"/>
      <c r="AO13" s="350"/>
      <c r="AP13" s="350"/>
      <c r="AQ13" s="350"/>
    </row>
    <row r="14" spans="1:55" ht="21" customHeight="1" x14ac:dyDescent="0.15">
      <c r="A14" s="49"/>
      <c r="Q14" s="49"/>
      <c r="R14" s="49"/>
      <c r="S14" s="243" t="s">
        <v>95</v>
      </c>
      <c r="T14" s="243"/>
      <c r="U14" s="243"/>
      <c r="V14" s="243"/>
      <c r="W14" s="243"/>
      <c r="X14" s="259" t="s">
        <v>96</v>
      </c>
      <c r="Y14" s="260"/>
      <c r="Z14" s="260"/>
      <c r="AA14" s="261"/>
      <c r="AB14" s="243" t="s">
        <v>97</v>
      </c>
      <c r="AC14" s="243"/>
      <c r="AD14" s="243"/>
      <c r="AE14" s="243"/>
      <c r="AF14" s="243"/>
      <c r="AG14" s="243"/>
      <c r="AH14" s="243"/>
      <c r="AI14" s="243"/>
      <c r="AJ14" s="259" t="s">
        <v>98</v>
      </c>
      <c r="AK14" s="260"/>
      <c r="AL14" s="260"/>
      <c r="AM14" s="261"/>
      <c r="AN14" s="259" t="s">
        <v>99</v>
      </c>
      <c r="AO14" s="260"/>
      <c r="AP14" s="260"/>
      <c r="AQ14" s="261"/>
    </row>
    <row r="15" spans="1:55" ht="21" customHeight="1" x14ac:dyDescent="0.15">
      <c r="A15" s="49"/>
      <c r="B15" s="49"/>
      <c r="C15" s="49"/>
      <c r="D15" s="49"/>
      <c r="E15" s="49"/>
      <c r="F15" s="49"/>
      <c r="G15" s="49"/>
      <c r="H15" s="49"/>
      <c r="I15" s="49"/>
      <c r="J15" s="49"/>
      <c r="K15" s="49"/>
      <c r="L15" s="49"/>
      <c r="M15" s="49"/>
      <c r="N15" s="49"/>
      <c r="O15" s="49"/>
      <c r="P15" s="49"/>
      <c r="Q15" s="49"/>
      <c r="R15" s="49"/>
      <c r="S15" s="339"/>
      <c r="T15" s="339"/>
      <c r="U15" s="339"/>
      <c r="V15" s="339"/>
      <c r="W15" s="339"/>
      <c r="X15" s="244"/>
      <c r="Y15" s="245"/>
      <c r="Z15" s="245"/>
      <c r="AA15" s="246"/>
      <c r="AB15" s="247"/>
      <c r="AC15" s="247"/>
      <c r="AD15" s="247"/>
      <c r="AE15" s="247"/>
      <c r="AF15" s="247"/>
      <c r="AG15" s="247"/>
      <c r="AH15" s="247"/>
      <c r="AI15" s="247"/>
      <c r="AJ15" s="340"/>
      <c r="AK15" s="341"/>
      <c r="AL15" s="341"/>
      <c r="AM15" s="342"/>
      <c r="AN15" s="346"/>
      <c r="AO15" s="347"/>
      <c r="AP15" s="347"/>
      <c r="AQ15" s="348"/>
    </row>
    <row r="16" spans="1:55" ht="21" customHeight="1" x14ac:dyDescent="0.15">
      <c r="A16" s="49"/>
      <c r="B16" s="49"/>
      <c r="C16" s="49"/>
      <c r="D16" s="49"/>
      <c r="E16" s="49"/>
      <c r="F16" s="49"/>
      <c r="G16" s="49"/>
      <c r="H16" s="49"/>
      <c r="I16" s="49"/>
      <c r="J16" s="49"/>
      <c r="K16" s="49"/>
      <c r="L16" s="49"/>
      <c r="M16" s="49"/>
      <c r="N16" s="49"/>
      <c r="O16" s="49"/>
      <c r="P16" s="49"/>
      <c r="Q16" s="49"/>
      <c r="R16" s="49"/>
      <c r="S16" s="339"/>
      <c r="T16" s="339"/>
      <c r="U16" s="339"/>
      <c r="V16" s="339"/>
      <c r="W16" s="339"/>
      <c r="X16" s="244"/>
      <c r="Y16" s="245"/>
      <c r="Z16" s="245"/>
      <c r="AA16" s="246"/>
      <c r="AB16" s="247"/>
      <c r="AC16" s="247"/>
      <c r="AD16" s="247"/>
      <c r="AE16" s="247"/>
      <c r="AF16" s="247"/>
      <c r="AG16" s="247"/>
      <c r="AH16" s="247"/>
      <c r="AI16" s="247"/>
      <c r="AJ16" s="343"/>
      <c r="AK16" s="344"/>
      <c r="AL16" s="344"/>
      <c r="AM16" s="345"/>
      <c r="AN16" s="346"/>
      <c r="AO16" s="347"/>
      <c r="AP16" s="347"/>
      <c r="AQ16" s="348"/>
    </row>
    <row r="17" spans="1:43" ht="21" customHeight="1" x14ac:dyDescent="0.15">
      <c r="A17" s="49"/>
      <c r="B17" s="49"/>
      <c r="C17" s="49"/>
      <c r="D17" s="49"/>
      <c r="E17" s="49"/>
      <c r="F17" s="49"/>
      <c r="G17" s="49"/>
      <c r="H17" s="49"/>
      <c r="I17" s="49"/>
      <c r="J17" s="49"/>
      <c r="K17" s="49"/>
      <c r="L17" s="49"/>
      <c r="M17" s="49"/>
      <c r="N17" s="49"/>
      <c r="O17" s="49"/>
      <c r="P17" s="49"/>
      <c r="Q17" s="49"/>
      <c r="R17" s="49"/>
      <c r="S17" s="339"/>
      <c r="T17" s="339"/>
      <c r="U17" s="339"/>
      <c r="V17" s="339"/>
      <c r="W17" s="339"/>
      <c r="X17" s="244"/>
      <c r="Y17" s="245"/>
      <c r="Z17" s="245"/>
      <c r="AA17" s="246"/>
      <c r="AB17" s="247"/>
      <c r="AC17" s="247"/>
      <c r="AD17" s="247"/>
      <c r="AE17" s="247"/>
      <c r="AF17" s="247"/>
      <c r="AG17" s="247"/>
      <c r="AH17" s="247"/>
      <c r="AI17" s="247"/>
      <c r="AJ17" s="340"/>
      <c r="AK17" s="341"/>
      <c r="AL17" s="341"/>
      <c r="AM17" s="342"/>
      <c r="AN17" s="346"/>
      <c r="AO17" s="347"/>
      <c r="AP17" s="347"/>
      <c r="AQ17" s="348"/>
    </row>
    <row r="18" spans="1:43" ht="21" customHeight="1" x14ac:dyDescent="0.15">
      <c r="A18" s="49"/>
      <c r="B18" s="349" t="s">
        <v>144</v>
      </c>
      <c r="C18" s="349"/>
      <c r="D18" s="349"/>
      <c r="E18" s="349"/>
      <c r="F18" s="349"/>
      <c r="G18" s="349"/>
      <c r="H18" s="349"/>
      <c r="I18" s="349"/>
      <c r="J18" s="349"/>
      <c r="K18" s="349"/>
      <c r="L18" s="349"/>
      <c r="M18" s="349"/>
      <c r="N18" s="349"/>
      <c r="O18" s="349"/>
      <c r="P18" s="349"/>
      <c r="Q18" s="49"/>
      <c r="R18" s="49"/>
      <c r="S18" s="339"/>
      <c r="T18" s="339"/>
      <c r="U18" s="339"/>
      <c r="V18" s="339"/>
      <c r="W18" s="339"/>
      <c r="X18" s="244"/>
      <c r="Y18" s="245"/>
      <c r="Z18" s="245"/>
      <c r="AA18" s="246"/>
      <c r="AB18" s="247"/>
      <c r="AC18" s="247"/>
      <c r="AD18" s="247"/>
      <c r="AE18" s="247"/>
      <c r="AF18" s="247"/>
      <c r="AG18" s="247"/>
      <c r="AH18" s="247"/>
      <c r="AI18" s="247"/>
      <c r="AJ18" s="343"/>
      <c r="AK18" s="344"/>
      <c r="AL18" s="344"/>
      <c r="AM18" s="345"/>
      <c r="AN18" s="346"/>
      <c r="AO18" s="347"/>
      <c r="AP18" s="347"/>
      <c r="AQ18" s="348"/>
    </row>
    <row r="19" spans="1:43" ht="21" customHeight="1" x14ac:dyDescent="0.15">
      <c r="A19" s="49"/>
      <c r="B19" s="349"/>
      <c r="C19" s="349"/>
      <c r="D19" s="349"/>
      <c r="E19" s="349"/>
      <c r="F19" s="349"/>
      <c r="G19" s="349"/>
      <c r="H19" s="349"/>
      <c r="I19" s="349"/>
      <c r="J19" s="349"/>
      <c r="K19" s="349"/>
      <c r="L19" s="349"/>
      <c r="M19" s="349"/>
      <c r="N19" s="349"/>
      <c r="O19" s="349"/>
      <c r="P19" s="349"/>
      <c r="Q19" s="49"/>
      <c r="R19" s="49"/>
      <c r="S19" s="339"/>
      <c r="T19" s="339"/>
      <c r="U19" s="339"/>
      <c r="V19" s="339"/>
      <c r="W19" s="339"/>
      <c r="X19" s="244"/>
      <c r="Y19" s="245"/>
      <c r="Z19" s="245"/>
      <c r="AA19" s="246"/>
      <c r="AB19" s="247"/>
      <c r="AC19" s="247"/>
      <c r="AD19" s="247"/>
      <c r="AE19" s="247"/>
      <c r="AF19" s="247"/>
      <c r="AG19" s="247"/>
      <c r="AH19" s="247"/>
      <c r="AI19" s="247"/>
      <c r="AJ19" s="340"/>
      <c r="AK19" s="341"/>
      <c r="AL19" s="341"/>
      <c r="AM19" s="342"/>
      <c r="AN19" s="346"/>
      <c r="AO19" s="347"/>
      <c r="AP19" s="347"/>
      <c r="AQ19" s="348"/>
    </row>
    <row r="20" spans="1:43" ht="21" customHeight="1" x14ac:dyDescent="0.15">
      <c r="A20" s="49"/>
      <c r="B20" s="49"/>
      <c r="C20" s="49"/>
      <c r="D20" s="49"/>
      <c r="E20" s="49"/>
      <c r="F20" s="49"/>
      <c r="G20" s="49"/>
      <c r="H20" s="49"/>
      <c r="I20" s="49"/>
      <c r="J20" s="49"/>
      <c r="K20" s="49"/>
      <c r="L20" s="49"/>
      <c r="M20" s="49"/>
      <c r="N20" s="49"/>
      <c r="O20" s="49"/>
      <c r="P20" s="49"/>
      <c r="Q20" s="49"/>
      <c r="R20" s="49"/>
      <c r="S20" s="339"/>
      <c r="T20" s="339"/>
      <c r="U20" s="339"/>
      <c r="V20" s="339"/>
      <c r="W20" s="339"/>
      <c r="X20" s="244"/>
      <c r="Y20" s="245"/>
      <c r="Z20" s="245"/>
      <c r="AA20" s="246"/>
      <c r="AB20" s="247"/>
      <c r="AC20" s="247"/>
      <c r="AD20" s="247"/>
      <c r="AE20" s="247"/>
      <c r="AF20" s="247"/>
      <c r="AG20" s="247"/>
      <c r="AH20" s="247"/>
      <c r="AI20" s="247"/>
      <c r="AJ20" s="343"/>
      <c r="AK20" s="344"/>
      <c r="AL20" s="344"/>
      <c r="AM20" s="345"/>
      <c r="AN20" s="346"/>
      <c r="AO20" s="347"/>
      <c r="AP20" s="347"/>
      <c r="AQ20" s="348"/>
    </row>
    <row r="21" spans="1:43" ht="21" customHeight="1" x14ac:dyDescent="0.15">
      <c r="A21" s="49"/>
      <c r="B21" s="49"/>
      <c r="C21" s="49"/>
      <c r="D21" s="49"/>
      <c r="E21" s="49"/>
      <c r="F21" s="49"/>
      <c r="G21" s="49"/>
      <c r="H21" s="49"/>
      <c r="I21" s="49"/>
      <c r="J21" s="49"/>
      <c r="K21" s="49"/>
      <c r="L21" s="49"/>
      <c r="M21" s="49"/>
      <c r="N21" s="49"/>
      <c r="O21" s="49"/>
      <c r="P21" s="49"/>
      <c r="Q21" s="49"/>
      <c r="R21" s="49"/>
      <c r="S21" s="339" t="s">
        <v>101</v>
      </c>
      <c r="T21" s="339"/>
      <c r="U21" s="339"/>
      <c r="V21" s="339"/>
      <c r="W21" s="339"/>
      <c r="X21" s="244"/>
      <c r="Y21" s="245"/>
      <c r="Z21" s="245"/>
      <c r="AA21" s="246"/>
      <c r="AB21" s="247"/>
      <c r="AC21" s="247"/>
      <c r="AD21" s="247"/>
      <c r="AE21" s="247"/>
      <c r="AF21" s="247"/>
      <c r="AG21" s="247"/>
      <c r="AH21" s="247"/>
      <c r="AI21" s="247"/>
      <c r="AJ21" s="340"/>
      <c r="AK21" s="341"/>
      <c r="AL21" s="341"/>
      <c r="AM21" s="342"/>
      <c r="AN21" s="346"/>
      <c r="AO21" s="347"/>
      <c r="AP21" s="347"/>
      <c r="AQ21" s="348"/>
    </row>
    <row r="22" spans="1:43" ht="21" customHeight="1" x14ac:dyDescent="0.15">
      <c r="A22" s="49"/>
      <c r="B22" s="49"/>
      <c r="C22" s="49"/>
      <c r="D22" s="49"/>
      <c r="E22" s="49"/>
      <c r="F22" s="49"/>
      <c r="G22" s="49"/>
      <c r="H22" s="49"/>
      <c r="I22" s="49"/>
      <c r="J22" s="49"/>
      <c r="K22" s="49"/>
      <c r="L22" s="49"/>
      <c r="M22" s="49"/>
      <c r="N22" s="49"/>
      <c r="O22" s="49"/>
      <c r="P22" s="49"/>
      <c r="Q22" s="49"/>
      <c r="R22" s="49"/>
      <c r="S22" s="339"/>
      <c r="T22" s="339"/>
      <c r="U22" s="339"/>
      <c r="V22" s="339"/>
      <c r="W22" s="339"/>
      <c r="X22" s="244"/>
      <c r="Y22" s="245"/>
      <c r="Z22" s="245"/>
      <c r="AA22" s="246"/>
      <c r="AB22" s="247"/>
      <c r="AC22" s="247"/>
      <c r="AD22" s="247"/>
      <c r="AE22" s="247"/>
      <c r="AF22" s="247"/>
      <c r="AG22" s="247"/>
      <c r="AH22" s="247"/>
      <c r="AI22" s="247"/>
      <c r="AJ22" s="343"/>
      <c r="AK22" s="344"/>
      <c r="AL22" s="344"/>
      <c r="AM22" s="345"/>
      <c r="AN22" s="346"/>
      <c r="AO22" s="347"/>
      <c r="AP22" s="347"/>
      <c r="AQ22" s="348"/>
    </row>
    <row r="23" spans="1:43" ht="21" customHeight="1" x14ac:dyDescent="0.15">
      <c r="A23" s="49"/>
      <c r="B23" s="49"/>
      <c r="C23" s="49"/>
      <c r="D23" s="49"/>
      <c r="E23" s="49"/>
      <c r="F23" s="49"/>
      <c r="G23" s="49"/>
      <c r="H23" s="49"/>
      <c r="I23" s="49"/>
      <c r="J23" s="49"/>
      <c r="K23" s="49"/>
      <c r="L23" s="49"/>
      <c r="M23" s="49"/>
      <c r="N23" s="49"/>
      <c r="O23" s="49"/>
      <c r="P23" s="49"/>
      <c r="Q23" s="49"/>
      <c r="R23" s="49"/>
      <c r="S23" s="49"/>
      <c r="T23" s="49"/>
      <c r="U23" s="49"/>
      <c r="V23" s="64"/>
      <c r="W23" s="64"/>
      <c r="X23" s="64"/>
      <c r="Y23" s="64"/>
      <c r="Z23" s="64"/>
      <c r="AA23" s="49"/>
      <c r="AB23" s="49"/>
      <c r="AC23" s="49"/>
      <c r="AD23" s="49"/>
      <c r="AE23" s="49"/>
      <c r="AF23" s="49"/>
      <c r="AG23" s="49"/>
      <c r="AH23" s="49"/>
      <c r="AI23" s="49"/>
      <c r="AJ23" s="49"/>
      <c r="AK23" s="49"/>
      <c r="AL23" s="49"/>
      <c r="AM23" s="49"/>
      <c r="AN23" s="49"/>
      <c r="AO23" s="49"/>
      <c r="AP23" s="49"/>
      <c r="AQ23" s="49"/>
    </row>
    <row r="24" spans="1:43" ht="21" customHeight="1" x14ac:dyDescent="0.15">
      <c r="A24" s="49"/>
      <c r="B24" s="49"/>
      <c r="C24" s="228" t="s">
        <v>145</v>
      </c>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52"/>
      <c r="AP24" s="52"/>
      <c r="AQ24" s="52"/>
    </row>
    <row r="25" spans="1:43" ht="21" customHeight="1" x14ac:dyDescent="0.15">
      <c r="A25" s="49"/>
      <c r="B25" s="49"/>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52"/>
      <c r="AP25" s="52"/>
      <c r="AQ25" s="52"/>
    </row>
    <row r="27" spans="1:43" ht="21" customHeight="1" x14ac:dyDescent="0.15">
      <c r="AP27" s="95" t="str">
        <f>AG6</f>
        <v>令和　　年　　月　　日</v>
      </c>
    </row>
    <row r="28" spans="1:43" ht="21" customHeight="1" x14ac:dyDescent="0.15">
      <c r="B28" s="48" t="s">
        <v>104</v>
      </c>
      <c r="G28" s="89"/>
      <c r="H28" s="89"/>
      <c r="I28" s="89"/>
      <c r="J28" s="89"/>
      <c r="K28" s="89"/>
      <c r="L28" s="89"/>
      <c r="M28" s="89"/>
      <c r="N28" s="89"/>
      <c r="P28" s="48"/>
    </row>
    <row r="31" spans="1:43" ht="21" customHeight="1" x14ac:dyDescent="0.15">
      <c r="Q31" s="48" t="s">
        <v>88</v>
      </c>
      <c r="R31" s="49"/>
      <c r="S31" s="49"/>
      <c r="T31" s="49"/>
      <c r="U31" s="92" t="s">
        <v>106</v>
      </c>
      <c r="V31" s="93"/>
      <c r="W31" s="93"/>
      <c r="X31" s="93"/>
      <c r="Y31" s="93"/>
      <c r="Z31" s="232" t="str">
        <f>IF(L8="","",L8)</f>
        <v/>
      </c>
      <c r="AA31" s="232"/>
      <c r="AB31" s="232"/>
      <c r="AC31" s="232"/>
      <c r="AD31" s="232"/>
      <c r="AE31" s="232"/>
      <c r="AF31" s="232"/>
      <c r="AG31" s="232"/>
      <c r="AH31" s="232"/>
      <c r="AI31" s="232"/>
      <c r="AJ31" s="232"/>
      <c r="AK31" s="232"/>
      <c r="AL31" s="232"/>
      <c r="AM31" s="232"/>
      <c r="AN31" s="232"/>
      <c r="AO31" s="232"/>
      <c r="AP31" s="232"/>
    </row>
    <row r="32" spans="1:43" ht="21" customHeight="1" x14ac:dyDescent="0.15">
      <c r="Q32" s="49"/>
      <c r="R32" s="49"/>
      <c r="S32" s="49"/>
      <c r="T32" s="49"/>
      <c r="U32" s="49"/>
      <c r="V32" s="49"/>
      <c r="W32" s="49"/>
      <c r="X32" s="49"/>
      <c r="Y32" s="49"/>
      <c r="Z32" s="351"/>
      <c r="AA32" s="351"/>
      <c r="AB32" s="351"/>
      <c r="AC32" s="351"/>
      <c r="AD32" s="351"/>
      <c r="AE32" s="351"/>
      <c r="AF32" s="351"/>
      <c r="AG32" s="351"/>
      <c r="AH32" s="351"/>
      <c r="AI32" s="351"/>
      <c r="AJ32" s="351"/>
      <c r="AK32" s="351"/>
      <c r="AL32" s="351"/>
      <c r="AM32" s="351"/>
      <c r="AN32" s="351"/>
      <c r="AO32" s="351"/>
      <c r="AP32" s="351"/>
    </row>
    <row r="33" spans="1:42" ht="21" customHeight="1" x14ac:dyDescent="0.15">
      <c r="Q33" s="49"/>
      <c r="R33" s="49"/>
      <c r="S33" s="49"/>
      <c r="T33" s="49"/>
      <c r="U33" s="49"/>
      <c r="V33" s="49"/>
      <c r="W33" s="67" t="str">
        <f>IF(AS15="JV","代表","")</f>
        <v/>
      </c>
      <c r="X33" s="49"/>
      <c r="Y33" s="49"/>
      <c r="Z33" s="337" t="str">
        <f>IF(L9="","",L9)</f>
        <v/>
      </c>
      <c r="AA33" s="337"/>
      <c r="AB33" s="337"/>
      <c r="AC33" s="337"/>
      <c r="AD33" s="337"/>
      <c r="AE33" s="337"/>
      <c r="AF33" s="337"/>
      <c r="AG33" s="337"/>
      <c r="AH33" s="337"/>
      <c r="AI33" s="337"/>
      <c r="AJ33" s="337"/>
      <c r="AK33" s="337"/>
      <c r="AL33" s="337"/>
      <c r="AM33" s="337"/>
      <c r="AN33" s="337"/>
      <c r="AO33" s="337"/>
      <c r="AP33" s="337"/>
    </row>
    <row r="34" spans="1:42" ht="21" customHeight="1" x14ac:dyDescent="0.15">
      <c r="Q34" s="49"/>
      <c r="R34" s="49"/>
      <c r="S34" s="49"/>
      <c r="T34" s="49"/>
      <c r="U34" s="92" t="s">
        <v>107</v>
      </c>
      <c r="V34" s="93"/>
      <c r="W34" s="93"/>
      <c r="X34" s="93"/>
      <c r="Y34" s="93"/>
      <c r="Z34" s="235" t="str">
        <f>IF(L10="","",L10)</f>
        <v/>
      </c>
      <c r="AA34" s="235"/>
      <c r="AB34" s="235"/>
      <c r="AC34" s="235"/>
      <c r="AD34" s="235"/>
      <c r="AE34" s="235"/>
      <c r="AF34" s="93"/>
      <c r="AG34" s="236" t="str">
        <f>IF(L11="","",L11)</f>
        <v/>
      </c>
      <c r="AH34" s="236"/>
      <c r="AI34" s="236"/>
      <c r="AJ34" s="236"/>
      <c r="AK34" s="236"/>
      <c r="AL34" s="236"/>
      <c r="AM34" s="236"/>
      <c r="AN34" s="236"/>
      <c r="AO34" s="93"/>
      <c r="AP34" s="96" t="s">
        <v>45</v>
      </c>
    </row>
    <row r="36" spans="1:42" ht="21" customHeight="1" x14ac:dyDescent="0.15">
      <c r="A36" s="48" t="s">
        <v>146</v>
      </c>
    </row>
    <row r="38" spans="1:42" ht="21" customHeight="1" x14ac:dyDescent="0.15">
      <c r="B38" s="338" t="s">
        <v>109</v>
      </c>
      <c r="C38" s="338"/>
      <c r="D38" s="338"/>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row>
    <row r="40" spans="1:42" ht="21" customHeight="1" x14ac:dyDescent="0.15">
      <c r="B40" s="322" t="s">
        <v>110</v>
      </c>
      <c r="C40" s="323"/>
      <c r="D40" s="324" t="s">
        <v>57</v>
      </c>
      <c r="E40" s="324"/>
      <c r="F40" s="324"/>
      <c r="G40" s="324"/>
      <c r="H40" s="324"/>
      <c r="I40" s="324"/>
      <c r="J40" s="324"/>
      <c r="K40" s="325"/>
      <c r="L40" s="326"/>
      <c r="M40" s="328" t="str">
        <f>IF(L2="","",L2)</f>
        <v/>
      </c>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8"/>
      <c r="AM40" s="328"/>
      <c r="AN40" s="328"/>
      <c r="AO40" s="328"/>
      <c r="AP40" s="329"/>
    </row>
    <row r="41" spans="1:42" ht="21" customHeight="1" x14ac:dyDescent="0.15">
      <c r="B41" s="322"/>
      <c r="C41" s="323"/>
      <c r="D41" s="324"/>
      <c r="E41" s="324"/>
      <c r="F41" s="324"/>
      <c r="G41" s="324"/>
      <c r="H41" s="324"/>
      <c r="I41" s="324"/>
      <c r="J41" s="324"/>
      <c r="K41" s="325"/>
      <c r="L41" s="327"/>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30"/>
    </row>
    <row r="42" spans="1:42" ht="21" customHeight="1" x14ac:dyDescent="0.15">
      <c r="B42" s="322" t="s">
        <v>111</v>
      </c>
      <c r="C42" s="323"/>
      <c r="D42" s="324" t="s">
        <v>60</v>
      </c>
      <c r="E42" s="324"/>
      <c r="F42" s="324"/>
      <c r="G42" s="324"/>
      <c r="H42" s="324"/>
      <c r="I42" s="324"/>
      <c r="J42" s="324"/>
      <c r="K42" s="325"/>
      <c r="L42" s="326"/>
      <c r="M42" s="328" t="str">
        <f>"津山市　"&amp;IF(O3="","　　　　　　　　",O3)&amp;"　地内"</f>
        <v>津山市　　　　　　　　　　地内</v>
      </c>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9"/>
    </row>
    <row r="43" spans="1:42" ht="21" customHeight="1" x14ac:dyDescent="0.15">
      <c r="B43" s="322"/>
      <c r="C43" s="323"/>
      <c r="D43" s="324"/>
      <c r="E43" s="324"/>
      <c r="F43" s="324"/>
      <c r="G43" s="324"/>
      <c r="H43" s="324"/>
      <c r="I43" s="324"/>
      <c r="J43" s="324"/>
      <c r="K43" s="325"/>
      <c r="L43" s="327"/>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30"/>
    </row>
    <row r="44" spans="1:42" ht="21" customHeight="1" x14ac:dyDescent="0.15">
      <c r="B44" s="322" t="s">
        <v>112</v>
      </c>
      <c r="C44" s="323"/>
      <c r="D44" s="324" t="s">
        <v>113</v>
      </c>
      <c r="E44" s="324"/>
      <c r="F44" s="324"/>
      <c r="G44" s="324"/>
      <c r="H44" s="324"/>
      <c r="I44" s="324"/>
      <c r="J44" s="324"/>
      <c r="K44" s="325"/>
      <c r="L44" s="326"/>
      <c r="M44" s="331" t="str">
        <f>AG4&amp;AH4&amp;IF(OR(AH4="",AH4="￥"),"","，")&amp;AI4&amp;AJ4&amp;AK4&amp;IF(OR(AK4="",AK4="￥"),"","，")&amp;AL4&amp;AM4&amp;AN4&amp;IF(OR(AN4="",AN4="￥"),"","，")&amp;AO4&amp;AP4&amp;AQ4</f>
        <v/>
      </c>
      <c r="N44" s="331"/>
      <c r="O44" s="331"/>
      <c r="P44" s="331"/>
      <c r="Q44" s="331"/>
      <c r="R44" s="331"/>
      <c r="S44" s="331"/>
      <c r="T44" s="331"/>
      <c r="U44" s="331"/>
      <c r="V44" s="331"/>
      <c r="W44" s="331"/>
      <c r="X44" s="331"/>
      <c r="Y44" s="331"/>
      <c r="Z44" s="331"/>
      <c r="AA44" s="331"/>
      <c r="AB44" s="331"/>
      <c r="AC44" s="331"/>
      <c r="AD44" s="331"/>
      <c r="AE44" s="331"/>
      <c r="AF44" s="331"/>
      <c r="AG44" s="333" t="s">
        <v>32</v>
      </c>
      <c r="AH44" s="333"/>
      <c r="AI44" s="333"/>
      <c r="AJ44" s="333"/>
      <c r="AK44" s="333"/>
      <c r="AL44" s="333"/>
      <c r="AM44" s="333"/>
      <c r="AN44" s="333"/>
      <c r="AO44" s="333"/>
      <c r="AP44" s="334"/>
    </row>
    <row r="45" spans="1:42" ht="21" customHeight="1" x14ac:dyDescent="0.15">
      <c r="B45" s="322"/>
      <c r="C45" s="323"/>
      <c r="D45" s="324"/>
      <c r="E45" s="324"/>
      <c r="F45" s="324"/>
      <c r="G45" s="324"/>
      <c r="H45" s="324"/>
      <c r="I45" s="324"/>
      <c r="J45" s="324"/>
      <c r="K45" s="325"/>
      <c r="L45" s="327"/>
      <c r="M45" s="332"/>
      <c r="N45" s="332"/>
      <c r="O45" s="332"/>
      <c r="P45" s="332"/>
      <c r="Q45" s="332"/>
      <c r="R45" s="332"/>
      <c r="S45" s="332"/>
      <c r="T45" s="332"/>
      <c r="U45" s="332"/>
      <c r="V45" s="332"/>
      <c r="W45" s="332"/>
      <c r="X45" s="332"/>
      <c r="Y45" s="332"/>
      <c r="Z45" s="332"/>
      <c r="AA45" s="332"/>
      <c r="AB45" s="332"/>
      <c r="AC45" s="332"/>
      <c r="AD45" s="332"/>
      <c r="AE45" s="332"/>
      <c r="AF45" s="332"/>
      <c r="AG45" s="335"/>
      <c r="AH45" s="335"/>
      <c r="AI45" s="335"/>
      <c r="AJ45" s="335"/>
      <c r="AK45" s="335"/>
      <c r="AL45" s="335"/>
      <c r="AM45" s="335"/>
      <c r="AN45" s="335"/>
      <c r="AO45" s="335"/>
      <c r="AP45" s="336"/>
    </row>
    <row r="46" spans="1:42" ht="21" customHeight="1" x14ac:dyDescent="0.15">
      <c r="B46" s="322" t="s">
        <v>119</v>
      </c>
      <c r="C46" s="323"/>
      <c r="D46" s="324" t="s">
        <v>147</v>
      </c>
      <c r="E46" s="324"/>
      <c r="F46" s="324"/>
      <c r="G46" s="324"/>
      <c r="H46" s="324"/>
      <c r="I46" s="324"/>
      <c r="J46" s="324"/>
      <c r="K46" s="325"/>
      <c r="L46" s="326"/>
      <c r="M46" s="331" t="str">
        <f>AS4&amp;AT4&amp;IF(OR(AT4="",AT4="￥"),"","，")&amp;AU4&amp;AV4&amp;AW4&amp;IF(OR(AW4="",AW4="￥"),"","，")&amp;AX4&amp;AY4&amp;AZ4&amp;IF(OR(AZ4="",AZ4="￥"),"","，")&amp;BA4&amp;BB4&amp;BC4</f>
        <v/>
      </c>
      <c r="N46" s="331"/>
      <c r="O46" s="331"/>
      <c r="P46" s="331"/>
      <c r="Q46" s="331"/>
      <c r="R46" s="331"/>
      <c r="S46" s="331"/>
      <c r="T46" s="331"/>
      <c r="U46" s="331"/>
      <c r="V46" s="331"/>
      <c r="W46" s="331"/>
      <c r="X46" s="331"/>
      <c r="Y46" s="331"/>
      <c r="Z46" s="331"/>
      <c r="AA46" s="331"/>
      <c r="AB46" s="331"/>
      <c r="AC46" s="331"/>
      <c r="AD46" s="331"/>
      <c r="AE46" s="331"/>
      <c r="AF46" s="331"/>
      <c r="AG46" s="333" t="s">
        <v>32</v>
      </c>
      <c r="AH46" s="333"/>
      <c r="AI46" s="333"/>
      <c r="AJ46" s="333"/>
      <c r="AK46" s="333"/>
      <c r="AL46" s="333"/>
      <c r="AM46" s="333"/>
      <c r="AN46" s="333"/>
      <c r="AO46" s="333"/>
      <c r="AP46" s="334"/>
    </row>
    <row r="47" spans="1:42" ht="21" customHeight="1" x14ac:dyDescent="0.15">
      <c r="B47" s="322"/>
      <c r="C47" s="323"/>
      <c r="D47" s="324"/>
      <c r="E47" s="324"/>
      <c r="F47" s="324"/>
      <c r="G47" s="324"/>
      <c r="H47" s="324"/>
      <c r="I47" s="324"/>
      <c r="J47" s="324"/>
      <c r="K47" s="325"/>
      <c r="L47" s="327"/>
      <c r="M47" s="332"/>
      <c r="N47" s="332"/>
      <c r="O47" s="332"/>
      <c r="P47" s="332"/>
      <c r="Q47" s="332"/>
      <c r="R47" s="332"/>
      <c r="S47" s="332"/>
      <c r="T47" s="332"/>
      <c r="U47" s="332"/>
      <c r="V47" s="332"/>
      <c r="W47" s="332"/>
      <c r="X47" s="332"/>
      <c r="Y47" s="332"/>
      <c r="Z47" s="332"/>
      <c r="AA47" s="332"/>
      <c r="AB47" s="332"/>
      <c r="AC47" s="332"/>
      <c r="AD47" s="332"/>
      <c r="AE47" s="332"/>
      <c r="AF47" s="332"/>
      <c r="AG47" s="335"/>
      <c r="AH47" s="335"/>
      <c r="AI47" s="335"/>
      <c r="AJ47" s="335"/>
      <c r="AK47" s="335"/>
      <c r="AL47" s="335"/>
      <c r="AM47" s="335"/>
      <c r="AN47" s="335"/>
      <c r="AO47" s="335"/>
      <c r="AP47" s="336"/>
    </row>
    <row r="48" spans="1:42" ht="21" customHeight="1" x14ac:dyDescent="0.15">
      <c r="B48" s="322" t="s">
        <v>121</v>
      </c>
      <c r="C48" s="323"/>
      <c r="D48" s="324" t="s">
        <v>120</v>
      </c>
      <c r="E48" s="324"/>
      <c r="F48" s="324"/>
      <c r="G48" s="324"/>
      <c r="H48" s="324"/>
      <c r="I48" s="324"/>
      <c r="J48" s="324"/>
      <c r="K48" s="325"/>
      <c r="L48" s="326"/>
      <c r="M48" s="328" t="str">
        <f>AG7</f>
        <v>令　和　　　　年　　　　月　　　　日</v>
      </c>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9"/>
    </row>
    <row r="49" spans="2:43" ht="21" customHeight="1" x14ac:dyDescent="0.15">
      <c r="B49" s="322"/>
      <c r="C49" s="323"/>
      <c r="D49" s="324"/>
      <c r="E49" s="324"/>
      <c r="F49" s="324"/>
      <c r="G49" s="324"/>
      <c r="H49" s="324"/>
      <c r="I49" s="324"/>
      <c r="J49" s="324"/>
      <c r="K49" s="325"/>
      <c r="L49" s="327"/>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30"/>
    </row>
    <row r="53" spans="2:43" ht="21" customHeight="1" x14ac:dyDescent="0.15">
      <c r="AQ53" s="100"/>
    </row>
  </sheetData>
  <sheetProtection password="CF8E" sheet="1" formatCells="0" selectLockedCells="1"/>
  <mergeCells count="106">
    <mergeCell ref="B2:K2"/>
    <mergeCell ref="L2:AE2"/>
    <mergeCell ref="AG2:AQ2"/>
    <mergeCell ref="AS2:BC2"/>
    <mergeCell ref="B3:K3"/>
    <mergeCell ref="L3:N3"/>
    <mergeCell ref="O3:W3"/>
    <mergeCell ref="X3:AC3"/>
    <mergeCell ref="AG3:AQ3"/>
    <mergeCell ref="AS3:BC3"/>
    <mergeCell ref="B4:K4"/>
    <mergeCell ref="L4:Z4"/>
    <mergeCell ref="E5:K5"/>
    <mergeCell ref="L5:Z5"/>
    <mergeCell ref="B6:K6"/>
    <mergeCell ref="L6:N6"/>
    <mergeCell ref="O6:P6"/>
    <mergeCell ref="Q6:R6"/>
    <mergeCell ref="S6:T6"/>
    <mergeCell ref="U6:V6"/>
    <mergeCell ref="W6:X6"/>
    <mergeCell ref="Y6:Z6"/>
    <mergeCell ref="B7:K7"/>
    <mergeCell ref="L7:N7"/>
    <mergeCell ref="O7:P7"/>
    <mergeCell ref="Q7:R7"/>
    <mergeCell ref="S7:T7"/>
    <mergeCell ref="U7:V7"/>
    <mergeCell ref="W7:X7"/>
    <mergeCell ref="Y7:Z7"/>
    <mergeCell ref="B8:E8"/>
    <mergeCell ref="F8:K8"/>
    <mergeCell ref="L8:AE8"/>
    <mergeCell ref="B9:E9"/>
    <mergeCell ref="F9:K9"/>
    <mergeCell ref="L9:AE9"/>
    <mergeCell ref="B10:E10"/>
    <mergeCell ref="F10:K10"/>
    <mergeCell ref="L10:AE10"/>
    <mergeCell ref="B11:E11"/>
    <mergeCell ref="F11:K11"/>
    <mergeCell ref="L11:AE11"/>
    <mergeCell ref="AF13:AI13"/>
    <mergeCell ref="AJ13:AQ13"/>
    <mergeCell ref="S14:W14"/>
    <mergeCell ref="X14:AA14"/>
    <mergeCell ref="AB14:AI14"/>
    <mergeCell ref="AJ14:AM14"/>
    <mergeCell ref="AN14:AQ14"/>
    <mergeCell ref="Z31:AP31"/>
    <mergeCell ref="Z32:AP32"/>
    <mergeCell ref="X21:AA22"/>
    <mergeCell ref="AB21:AE22"/>
    <mergeCell ref="AF21:AI22"/>
    <mergeCell ref="AJ21:AM22"/>
    <mergeCell ref="AN21:AQ22"/>
    <mergeCell ref="C24:AN25"/>
    <mergeCell ref="Z33:AP33"/>
    <mergeCell ref="Z34:AE34"/>
    <mergeCell ref="AG34:AN34"/>
    <mergeCell ref="B38:AP38"/>
    <mergeCell ref="S15:W16"/>
    <mergeCell ref="X15:AA16"/>
    <mergeCell ref="AB15:AE16"/>
    <mergeCell ref="AF15:AI16"/>
    <mergeCell ref="AJ15:AM16"/>
    <mergeCell ref="AN15:AQ16"/>
    <mergeCell ref="S17:W18"/>
    <mergeCell ref="X17:AA18"/>
    <mergeCell ref="AB17:AE18"/>
    <mergeCell ref="AF17:AI18"/>
    <mergeCell ref="AJ17:AM18"/>
    <mergeCell ref="AN17:AQ18"/>
    <mergeCell ref="B18:P19"/>
    <mergeCell ref="S19:W20"/>
    <mergeCell ref="X19:AA20"/>
    <mergeCell ref="AB19:AE20"/>
    <mergeCell ref="AF19:AI20"/>
    <mergeCell ref="AJ19:AM20"/>
    <mergeCell ref="AN19:AQ20"/>
    <mergeCell ref="S21:W22"/>
    <mergeCell ref="B40:C41"/>
    <mergeCell ref="D40:K41"/>
    <mergeCell ref="L40:L41"/>
    <mergeCell ref="M40:AO41"/>
    <mergeCell ref="AP40:AP41"/>
    <mergeCell ref="B42:C43"/>
    <mergeCell ref="D42:K43"/>
    <mergeCell ref="L42:L43"/>
    <mergeCell ref="M42:AO43"/>
    <mergeCell ref="AP42:AP43"/>
    <mergeCell ref="B48:C49"/>
    <mergeCell ref="D48:K49"/>
    <mergeCell ref="L48:L49"/>
    <mergeCell ref="M48:AO49"/>
    <mergeCell ref="AP48:AP49"/>
    <mergeCell ref="B44:C45"/>
    <mergeCell ref="D44:K45"/>
    <mergeCell ref="L44:L45"/>
    <mergeCell ref="M44:AF45"/>
    <mergeCell ref="AG44:AP45"/>
    <mergeCell ref="B46:C47"/>
    <mergeCell ref="D46:K47"/>
    <mergeCell ref="L46:L47"/>
    <mergeCell ref="M46:AF47"/>
    <mergeCell ref="AG46:AP47"/>
  </mergeCells>
  <phoneticPr fontId="1"/>
  <conditionalFormatting sqref="Q6:V11 Q2:V4">
    <cfRule type="cellIs" dxfId="0" priority="1" stopIfTrue="1" operator="equal">
      <formula>"印刷表示しない"</formula>
    </cfRule>
  </conditionalFormatting>
  <dataValidations count="1">
    <dataValidation type="list" showInputMessage="1" showErrorMessage="1" sqref="Q6:Q11 JM6:JM11 TI6:TI11 ADE6:ADE11 ANA6:ANA11 AWW6:AWW11 BGS6:BGS11 BQO6:BQO11 CAK6:CAK11 CKG6:CKG11 CUC6:CUC11 DDY6:DDY11 DNU6:DNU11 DXQ6:DXQ11 EHM6:EHM11 ERI6:ERI11 FBE6:FBE11 FLA6:FLA11 FUW6:FUW11 GES6:GES11 GOO6:GOO11 GYK6:GYK11 HIG6:HIG11 HSC6:HSC11 IBY6:IBY11 ILU6:ILU11 IVQ6:IVQ11 JFM6:JFM11 JPI6:JPI11 JZE6:JZE11 KJA6:KJA11 KSW6:KSW11 LCS6:LCS11 LMO6:LMO11 LWK6:LWK11 MGG6:MGG11 MQC6:MQC11 MZY6:MZY11 NJU6:NJU11 NTQ6:NTQ11 ODM6:ODM11 ONI6:ONI11 OXE6:OXE11 PHA6:PHA11 PQW6:PQW11 QAS6:QAS11 QKO6:QKO11 QUK6:QUK11 REG6:REG11 ROC6:ROC11 RXY6:RXY11 SHU6:SHU11 SRQ6:SRQ11 TBM6:TBM11 TLI6:TLI11 TVE6:TVE11 UFA6:UFA11 UOW6:UOW11 UYS6:UYS11 VIO6:VIO11 VSK6:VSK11 WCG6:WCG11 WMC6:WMC11 WVY6:WVY11 Q65542:Q65547 JM65542:JM65547 TI65542:TI65547 ADE65542:ADE65547 ANA65542:ANA65547 AWW65542:AWW65547 BGS65542:BGS65547 BQO65542:BQO65547 CAK65542:CAK65547 CKG65542:CKG65547 CUC65542:CUC65547 DDY65542:DDY65547 DNU65542:DNU65547 DXQ65542:DXQ65547 EHM65542:EHM65547 ERI65542:ERI65547 FBE65542:FBE65547 FLA65542:FLA65547 FUW65542:FUW65547 GES65542:GES65547 GOO65542:GOO65547 GYK65542:GYK65547 HIG65542:HIG65547 HSC65542:HSC65547 IBY65542:IBY65547 ILU65542:ILU65547 IVQ65542:IVQ65547 JFM65542:JFM65547 JPI65542:JPI65547 JZE65542:JZE65547 KJA65542:KJA65547 KSW65542:KSW65547 LCS65542:LCS65547 LMO65542:LMO65547 LWK65542:LWK65547 MGG65542:MGG65547 MQC65542:MQC65547 MZY65542:MZY65547 NJU65542:NJU65547 NTQ65542:NTQ65547 ODM65542:ODM65547 ONI65542:ONI65547 OXE65542:OXE65547 PHA65542:PHA65547 PQW65542:PQW65547 QAS65542:QAS65547 QKO65542:QKO65547 QUK65542:QUK65547 REG65542:REG65547 ROC65542:ROC65547 RXY65542:RXY65547 SHU65542:SHU65547 SRQ65542:SRQ65547 TBM65542:TBM65547 TLI65542:TLI65547 TVE65542:TVE65547 UFA65542:UFA65547 UOW65542:UOW65547 UYS65542:UYS65547 VIO65542:VIO65547 VSK65542:VSK65547 WCG65542:WCG65547 WMC65542:WMC65547 WVY65542:WVY65547 Q131078:Q131083 JM131078:JM131083 TI131078:TI131083 ADE131078:ADE131083 ANA131078:ANA131083 AWW131078:AWW131083 BGS131078:BGS131083 BQO131078:BQO131083 CAK131078:CAK131083 CKG131078:CKG131083 CUC131078:CUC131083 DDY131078:DDY131083 DNU131078:DNU131083 DXQ131078:DXQ131083 EHM131078:EHM131083 ERI131078:ERI131083 FBE131078:FBE131083 FLA131078:FLA131083 FUW131078:FUW131083 GES131078:GES131083 GOO131078:GOO131083 GYK131078:GYK131083 HIG131078:HIG131083 HSC131078:HSC131083 IBY131078:IBY131083 ILU131078:ILU131083 IVQ131078:IVQ131083 JFM131078:JFM131083 JPI131078:JPI131083 JZE131078:JZE131083 KJA131078:KJA131083 KSW131078:KSW131083 LCS131078:LCS131083 LMO131078:LMO131083 LWK131078:LWK131083 MGG131078:MGG131083 MQC131078:MQC131083 MZY131078:MZY131083 NJU131078:NJU131083 NTQ131078:NTQ131083 ODM131078:ODM131083 ONI131078:ONI131083 OXE131078:OXE131083 PHA131078:PHA131083 PQW131078:PQW131083 QAS131078:QAS131083 QKO131078:QKO131083 QUK131078:QUK131083 REG131078:REG131083 ROC131078:ROC131083 RXY131078:RXY131083 SHU131078:SHU131083 SRQ131078:SRQ131083 TBM131078:TBM131083 TLI131078:TLI131083 TVE131078:TVE131083 UFA131078:UFA131083 UOW131078:UOW131083 UYS131078:UYS131083 VIO131078:VIO131083 VSK131078:VSK131083 WCG131078:WCG131083 WMC131078:WMC131083 WVY131078:WVY131083 Q196614:Q196619 JM196614:JM196619 TI196614:TI196619 ADE196614:ADE196619 ANA196614:ANA196619 AWW196614:AWW196619 BGS196614:BGS196619 BQO196614:BQO196619 CAK196614:CAK196619 CKG196614:CKG196619 CUC196614:CUC196619 DDY196614:DDY196619 DNU196614:DNU196619 DXQ196614:DXQ196619 EHM196614:EHM196619 ERI196614:ERI196619 FBE196614:FBE196619 FLA196614:FLA196619 FUW196614:FUW196619 GES196614:GES196619 GOO196614:GOO196619 GYK196614:GYK196619 HIG196614:HIG196619 HSC196614:HSC196619 IBY196614:IBY196619 ILU196614:ILU196619 IVQ196614:IVQ196619 JFM196614:JFM196619 JPI196614:JPI196619 JZE196614:JZE196619 KJA196614:KJA196619 KSW196614:KSW196619 LCS196614:LCS196619 LMO196614:LMO196619 LWK196614:LWK196619 MGG196614:MGG196619 MQC196614:MQC196619 MZY196614:MZY196619 NJU196614:NJU196619 NTQ196614:NTQ196619 ODM196614:ODM196619 ONI196614:ONI196619 OXE196614:OXE196619 PHA196614:PHA196619 PQW196614:PQW196619 QAS196614:QAS196619 QKO196614:QKO196619 QUK196614:QUK196619 REG196614:REG196619 ROC196614:ROC196619 RXY196614:RXY196619 SHU196614:SHU196619 SRQ196614:SRQ196619 TBM196614:TBM196619 TLI196614:TLI196619 TVE196614:TVE196619 UFA196614:UFA196619 UOW196614:UOW196619 UYS196614:UYS196619 VIO196614:VIO196619 VSK196614:VSK196619 WCG196614:WCG196619 WMC196614:WMC196619 WVY196614:WVY196619 Q262150:Q262155 JM262150:JM262155 TI262150:TI262155 ADE262150:ADE262155 ANA262150:ANA262155 AWW262150:AWW262155 BGS262150:BGS262155 BQO262150:BQO262155 CAK262150:CAK262155 CKG262150:CKG262155 CUC262150:CUC262155 DDY262150:DDY262155 DNU262150:DNU262155 DXQ262150:DXQ262155 EHM262150:EHM262155 ERI262150:ERI262155 FBE262150:FBE262155 FLA262150:FLA262155 FUW262150:FUW262155 GES262150:GES262155 GOO262150:GOO262155 GYK262150:GYK262155 HIG262150:HIG262155 HSC262150:HSC262155 IBY262150:IBY262155 ILU262150:ILU262155 IVQ262150:IVQ262155 JFM262150:JFM262155 JPI262150:JPI262155 JZE262150:JZE262155 KJA262150:KJA262155 KSW262150:KSW262155 LCS262150:LCS262155 LMO262150:LMO262155 LWK262150:LWK262155 MGG262150:MGG262155 MQC262150:MQC262155 MZY262150:MZY262155 NJU262150:NJU262155 NTQ262150:NTQ262155 ODM262150:ODM262155 ONI262150:ONI262155 OXE262150:OXE262155 PHA262150:PHA262155 PQW262150:PQW262155 QAS262150:QAS262155 QKO262150:QKO262155 QUK262150:QUK262155 REG262150:REG262155 ROC262150:ROC262155 RXY262150:RXY262155 SHU262150:SHU262155 SRQ262150:SRQ262155 TBM262150:TBM262155 TLI262150:TLI262155 TVE262150:TVE262155 UFA262150:UFA262155 UOW262150:UOW262155 UYS262150:UYS262155 VIO262150:VIO262155 VSK262150:VSK262155 WCG262150:WCG262155 WMC262150:WMC262155 WVY262150:WVY262155 Q327686:Q327691 JM327686:JM327691 TI327686:TI327691 ADE327686:ADE327691 ANA327686:ANA327691 AWW327686:AWW327691 BGS327686:BGS327691 BQO327686:BQO327691 CAK327686:CAK327691 CKG327686:CKG327691 CUC327686:CUC327691 DDY327686:DDY327691 DNU327686:DNU327691 DXQ327686:DXQ327691 EHM327686:EHM327691 ERI327686:ERI327691 FBE327686:FBE327691 FLA327686:FLA327691 FUW327686:FUW327691 GES327686:GES327691 GOO327686:GOO327691 GYK327686:GYK327691 HIG327686:HIG327691 HSC327686:HSC327691 IBY327686:IBY327691 ILU327686:ILU327691 IVQ327686:IVQ327691 JFM327686:JFM327691 JPI327686:JPI327691 JZE327686:JZE327691 KJA327686:KJA327691 KSW327686:KSW327691 LCS327686:LCS327691 LMO327686:LMO327691 LWK327686:LWK327691 MGG327686:MGG327691 MQC327686:MQC327691 MZY327686:MZY327691 NJU327686:NJU327691 NTQ327686:NTQ327691 ODM327686:ODM327691 ONI327686:ONI327691 OXE327686:OXE327691 PHA327686:PHA327691 PQW327686:PQW327691 QAS327686:QAS327691 QKO327686:QKO327691 QUK327686:QUK327691 REG327686:REG327691 ROC327686:ROC327691 RXY327686:RXY327691 SHU327686:SHU327691 SRQ327686:SRQ327691 TBM327686:TBM327691 TLI327686:TLI327691 TVE327686:TVE327691 UFA327686:UFA327691 UOW327686:UOW327691 UYS327686:UYS327691 VIO327686:VIO327691 VSK327686:VSK327691 WCG327686:WCG327691 WMC327686:WMC327691 WVY327686:WVY327691 Q393222:Q393227 JM393222:JM393227 TI393222:TI393227 ADE393222:ADE393227 ANA393222:ANA393227 AWW393222:AWW393227 BGS393222:BGS393227 BQO393222:BQO393227 CAK393222:CAK393227 CKG393222:CKG393227 CUC393222:CUC393227 DDY393222:DDY393227 DNU393222:DNU393227 DXQ393222:DXQ393227 EHM393222:EHM393227 ERI393222:ERI393227 FBE393222:FBE393227 FLA393222:FLA393227 FUW393222:FUW393227 GES393222:GES393227 GOO393222:GOO393227 GYK393222:GYK393227 HIG393222:HIG393227 HSC393222:HSC393227 IBY393222:IBY393227 ILU393222:ILU393227 IVQ393222:IVQ393227 JFM393222:JFM393227 JPI393222:JPI393227 JZE393222:JZE393227 KJA393222:KJA393227 KSW393222:KSW393227 LCS393222:LCS393227 LMO393222:LMO393227 LWK393222:LWK393227 MGG393222:MGG393227 MQC393222:MQC393227 MZY393222:MZY393227 NJU393222:NJU393227 NTQ393222:NTQ393227 ODM393222:ODM393227 ONI393222:ONI393227 OXE393222:OXE393227 PHA393222:PHA393227 PQW393222:PQW393227 QAS393222:QAS393227 QKO393222:QKO393227 QUK393222:QUK393227 REG393222:REG393227 ROC393222:ROC393227 RXY393222:RXY393227 SHU393222:SHU393227 SRQ393222:SRQ393227 TBM393222:TBM393227 TLI393222:TLI393227 TVE393222:TVE393227 UFA393222:UFA393227 UOW393222:UOW393227 UYS393222:UYS393227 VIO393222:VIO393227 VSK393222:VSK393227 WCG393222:WCG393227 WMC393222:WMC393227 WVY393222:WVY393227 Q458758:Q458763 JM458758:JM458763 TI458758:TI458763 ADE458758:ADE458763 ANA458758:ANA458763 AWW458758:AWW458763 BGS458758:BGS458763 BQO458758:BQO458763 CAK458758:CAK458763 CKG458758:CKG458763 CUC458758:CUC458763 DDY458758:DDY458763 DNU458758:DNU458763 DXQ458758:DXQ458763 EHM458758:EHM458763 ERI458758:ERI458763 FBE458758:FBE458763 FLA458758:FLA458763 FUW458758:FUW458763 GES458758:GES458763 GOO458758:GOO458763 GYK458758:GYK458763 HIG458758:HIG458763 HSC458758:HSC458763 IBY458758:IBY458763 ILU458758:ILU458763 IVQ458758:IVQ458763 JFM458758:JFM458763 JPI458758:JPI458763 JZE458758:JZE458763 KJA458758:KJA458763 KSW458758:KSW458763 LCS458758:LCS458763 LMO458758:LMO458763 LWK458758:LWK458763 MGG458758:MGG458763 MQC458758:MQC458763 MZY458758:MZY458763 NJU458758:NJU458763 NTQ458758:NTQ458763 ODM458758:ODM458763 ONI458758:ONI458763 OXE458758:OXE458763 PHA458758:PHA458763 PQW458758:PQW458763 QAS458758:QAS458763 QKO458758:QKO458763 QUK458758:QUK458763 REG458758:REG458763 ROC458758:ROC458763 RXY458758:RXY458763 SHU458758:SHU458763 SRQ458758:SRQ458763 TBM458758:TBM458763 TLI458758:TLI458763 TVE458758:TVE458763 UFA458758:UFA458763 UOW458758:UOW458763 UYS458758:UYS458763 VIO458758:VIO458763 VSK458758:VSK458763 WCG458758:WCG458763 WMC458758:WMC458763 WVY458758:WVY458763 Q524294:Q524299 JM524294:JM524299 TI524294:TI524299 ADE524294:ADE524299 ANA524294:ANA524299 AWW524294:AWW524299 BGS524294:BGS524299 BQO524294:BQO524299 CAK524294:CAK524299 CKG524294:CKG524299 CUC524294:CUC524299 DDY524294:DDY524299 DNU524294:DNU524299 DXQ524294:DXQ524299 EHM524294:EHM524299 ERI524294:ERI524299 FBE524294:FBE524299 FLA524294:FLA524299 FUW524294:FUW524299 GES524294:GES524299 GOO524294:GOO524299 GYK524294:GYK524299 HIG524294:HIG524299 HSC524294:HSC524299 IBY524294:IBY524299 ILU524294:ILU524299 IVQ524294:IVQ524299 JFM524294:JFM524299 JPI524294:JPI524299 JZE524294:JZE524299 KJA524294:KJA524299 KSW524294:KSW524299 LCS524294:LCS524299 LMO524294:LMO524299 LWK524294:LWK524299 MGG524294:MGG524299 MQC524294:MQC524299 MZY524294:MZY524299 NJU524294:NJU524299 NTQ524294:NTQ524299 ODM524294:ODM524299 ONI524294:ONI524299 OXE524294:OXE524299 PHA524294:PHA524299 PQW524294:PQW524299 QAS524294:QAS524299 QKO524294:QKO524299 QUK524294:QUK524299 REG524294:REG524299 ROC524294:ROC524299 RXY524294:RXY524299 SHU524294:SHU524299 SRQ524294:SRQ524299 TBM524294:TBM524299 TLI524294:TLI524299 TVE524294:TVE524299 UFA524294:UFA524299 UOW524294:UOW524299 UYS524294:UYS524299 VIO524294:VIO524299 VSK524294:VSK524299 WCG524294:WCG524299 WMC524294:WMC524299 WVY524294:WVY524299 Q589830:Q589835 JM589830:JM589835 TI589830:TI589835 ADE589830:ADE589835 ANA589830:ANA589835 AWW589830:AWW589835 BGS589830:BGS589835 BQO589830:BQO589835 CAK589830:CAK589835 CKG589830:CKG589835 CUC589830:CUC589835 DDY589830:DDY589835 DNU589830:DNU589835 DXQ589830:DXQ589835 EHM589830:EHM589835 ERI589830:ERI589835 FBE589830:FBE589835 FLA589830:FLA589835 FUW589830:FUW589835 GES589830:GES589835 GOO589830:GOO589835 GYK589830:GYK589835 HIG589830:HIG589835 HSC589830:HSC589835 IBY589830:IBY589835 ILU589830:ILU589835 IVQ589830:IVQ589835 JFM589830:JFM589835 JPI589830:JPI589835 JZE589830:JZE589835 KJA589830:KJA589835 KSW589830:KSW589835 LCS589830:LCS589835 LMO589830:LMO589835 LWK589830:LWK589835 MGG589830:MGG589835 MQC589830:MQC589835 MZY589830:MZY589835 NJU589830:NJU589835 NTQ589830:NTQ589835 ODM589830:ODM589835 ONI589830:ONI589835 OXE589830:OXE589835 PHA589830:PHA589835 PQW589830:PQW589835 QAS589830:QAS589835 QKO589830:QKO589835 QUK589830:QUK589835 REG589830:REG589835 ROC589830:ROC589835 RXY589830:RXY589835 SHU589830:SHU589835 SRQ589830:SRQ589835 TBM589830:TBM589835 TLI589830:TLI589835 TVE589830:TVE589835 UFA589830:UFA589835 UOW589830:UOW589835 UYS589830:UYS589835 VIO589830:VIO589835 VSK589830:VSK589835 WCG589830:WCG589835 WMC589830:WMC589835 WVY589830:WVY589835 Q655366:Q655371 JM655366:JM655371 TI655366:TI655371 ADE655366:ADE655371 ANA655366:ANA655371 AWW655366:AWW655371 BGS655366:BGS655371 BQO655366:BQO655371 CAK655366:CAK655371 CKG655366:CKG655371 CUC655366:CUC655371 DDY655366:DDY655371 DNU655366:DNU655371 DXQ655366:DXQ655371 EHM655366:EHM655371 ERI655366:ERI655371 FBE655366:FBE655371 FLA655366:FLA655371 FUW655366:FUW655371 GES655366:GES655371 GOO655366:GOO655371 GYK655366:GYK655371 HIG655366:HIG655371 HSC655366:HSC655371 IBY655366:IBY655371 ILU655366:ILU655371 IVQ655366:IVQ655371 JFM655366:JFM655371 JPI655366:JPI655371 JZE655366:JZE655371 KJA655366:KJA655371 KSW655366:KSW655371 LCS655366:LCS655371 LMO655366:LMO655371 LWK655366:LWK655371 MGG655366:MGG655371 MQC655366:MQC655371 MZY655366:MZY655371 NJU655366:NJU655371 NTQ655366:NTQ655371 ODM655366:ODM655371 ONI655366:ONI655371 OXE655366:OXE655371 PHA655366:PHA655371 PQW655366:PQW655371 QAS655366:QAS655371 QKO655366:QKO655371 QUK655366:QUK655371 REG655366:REG655371 ROC655366:ROC655371 RXY655366:RXY655371 SHU655366:SHU655371 SRQ655366:SRQ655371 TBM655366:TBM655371 TLI655366:TLI655371 TVE655366:TVE655371 UFA655366:UFA655371 UOW655366:UOW655371 UYS655366:UYS655371 VIO655366:VIO655371 VSK655366:VSK655371 WCG655366:WCG655371 WMC655366:WMC655371 WVY655366:WVY655371 Q720902:Q720907 JM720902:JM720907 TI720902:TI720907 ADE720902:ADE720907 ANA720902:ANA720907 AWW720902:AWW720907 BGS720902:BGS720907 BQO720902:BQO720907 CAK720902:CAK720907 CKG720902:CKG720907 CUC720902:CUC720907 DDY720902:DDY720907 DNU720902:DNU720907 DXQ720902:DXQ720907 EHM720902:EHM720907 ERI720902:ERI720907 FBE720902:FBE720907 FLA720902:FLA720907 FUW720902:FUW720907 GES720902:GES720907 GOO720902:GOO720907 GYK720902:GYK720907 HIG720902:HIG720907 HSC720902:HSC720907 IBY720902:IBY720907 ILU720902:ILU720907 IVQ720902:IVQ720907 JFM720902:JFM720907 JPI720902:JPI720907 JZE720902:JZE720907 KJA720902:KJA720907 KSW720902:KSW720907 LCS720902:LCS720907 LMO720902:LMO720907 LWK720902:LWK720907 MGG720902:MGG720907 MQC720902:MQC720907 MZY720902:MZY720907 NJU720902:NJU720907 NTQ720902:NTQ720907 ODM720902:ODM720907 ONI720902:ONI720907 OXE720902:OXE720907 PHA720902:PHA720907 PQW720902:PQW720907 QAS720902:QAS720907 QKO720902:QKO720907 QUK720902:QUK720907 REG720902:REG720907 ROC720902:ROC720907 RXY720902:RXY720907 SHU720902:SHU720907 SRQ720902:SRQ720907 TBM720902:TBM720907 TLI720902:TLI720907 TVE720902:TVE720907 UFA720902:UFA720907 UOW720902:UOW720907 UYS720902:UYS720907 VIO720902:VIO720907 VSK720902:VSK720907 WCG720902:WCG720907 WMC720902:WMC720907 WVY720902:WVY720907 Q786438:Q786443 JM786438:JM786443 TI786438:TI786443 ADE786438:ADE786443 ANA786438:ANA786443 AWW786438:AWW786443 BGS786438:BGS786443 BQO786438:BQO786443 CAK786438:CAK786443 CKG786438:CKG786443 CUC786438:CUC786443 DDY786438:DDY786443 DNU786438:DNU786443 DXQ786438:DXQ786443 EHM786438:EHM786443 ERI786438:ERI786443 FBE786438:FBE786443 FLA786438:FLA786443 FUW786438:FUW786443 GES786438:GES786443 GOO786438:GOO786443 GYK786438:GYK786443 HIG786438:HIG786443 HSC786438:HSC786443 IBY786438:IBY786443 ILU786438:ILU786443 IVQ786438:IVQ786443 JFM786438:JFM786443 JPI786438:JPI786443 JZE786438:JZE786443 KJA786438:KJA786443 KSW786438:KSW786443 LCS786438:LCS786443 LMO786438:LMO786443 LWK786438:LWK786443 MGG786438:MGG786443 MQC786438:MQC786443 MZY786438:MZY786443 NJU786438:NJU786443 NTQ786438:NTQ786443 ODM786438:ODM786443 ONI786438:ONI786443 OXE786438:OXE786443 PHA786438:PHA786443 PQW786438:PQW786443 QAS786438:QAS786443 QKO786438:QKO786443 QUK786438:QUK786443 REG786438:REG786443 ROC786438:ROC786443 RXY786438:RXY786443 SHU786438:SHU786443 SRQ786438:SRQ786443 TBM786438:TBM786443 TLI786438:TLI786443 TVE786438:TVE786443 UFA786438:UFA786443 UOW786438:UOW786443 UYS786438:UYS786443 VIO786438:VIO786443 VSK786438:VSK786443 WCG786438:WCG786443 WMC786438:WMC786443 WVY786438:WVY786443 Q851974:Q851979 JM851974:JM851979 TI851974:TI851979 ADE851974:ADE851979 ANA851974:ANA851979 AWW851974:AWW851979 BGS851974:BGS851979 BQO851974:BQO851979 CAK851974:CAK851979 CKG851974:CKG851979 CUC851974:CUC851979 DDY851974:DDY851979 DNU851974:DNU851979 DXQ851974:DXQ851979 EHM851974:EHM851979 ERI851974:ERI851979 FBE851974:FBE851979 FLA851974:FLA851979 FUW851974:FUW851979 GES851974:GES851979 GOO851974:GOO851979 GYK851974:GYK851979 HIG851974:HIG851979 HSC851974:HSC851979 IBY851974:IBY851979 ILU851974:ILU851979 IVQ851974:IVQ851979 JFM851974:JFM851979 JPI851974:JPI851979 JZE851974:JZE851979 KJA851974:KJA851979 KSW851974:KSW851979 LCS851974:LCS851979 LMO851974:LMO851979 LWK851974:LWK851979 MGG851974:MGG851979 MQC851974:MQC851979 MZY851974:MZY851979 NJU851974:NJU851979 NTQ851974:NTQ851979 ODM851974:ODM851979 ONI851974:ONI851979 OXE851974:OXE851979 PHA851974:PHA851979 PQW851974:PQW851979 QAS851974:QAS851979 QKO851974:QKO851979 QUK851974:QUK851979 REG851974:REG851979 ROC851974:ROC851979 RXY851974:RXY851979 SHU851974:SHU851979 SRQ851974:SRQ851979 TBM851974:TBM851979 TLI851974:TLI851979 TVE851974:TVE851979 UFA851974:UFA851979 UOW851974:UOW851979 UYS851974:UYS851979 VIO851974:VIO851979 VSK851974:VSK851979 WCG851974:WCG851979 WMC851974:WMC851979 WVY851974:WVY851979 Q917510:Q917515 JM917510:JM917515 TI917510:TI917515 ADE917510:ADE917515 ANA917510:ANA917515 AWW917510:AWW917515 BGS917510:BGS917515 BQO917510:BQO917515 CAK917510:CAK917515 CKG917510:CKG917515 CUC917510:CUC917515 DDY917510:DDY917515 DNU917510:DNU917515 DXQ917510:DXQ917515 EHM917510:EHM917515 ERI917510:ERI917515 FBE917510:FBE917515 FLA917510:FLA917515 FUW917510:FUW917515 GES917510:GES917515 GOO917510:GOO917515 GYK917510:GYK917515 HIG917510:HIG917515 HSC917510:HSC917515 IBY917510:IBY917515 ILU917510:ILU917515 IVQ917510:IVQ917515 JFM917510:JFM917515 JPI917510:JPI917515 JZE917510:JZE917515 KJA917510:KJA917515 KSW917510:KSW917515 LCS917510:LCS917515 LMO917510:LMO917515 LWK917510:LWK917515 MGG917510:MGG917515 MQC917510:MQC917515 MZY917510:MZY917515 NJU917510:NJU917515 NTQ917510:NTQ917515 ODM917510:ODM917515 ONI917510:ONI917515 OXE917510:OXE917515 PHA917510:PHA917515 PQW917510:PQW917515 QAS917510:QAS917515 QKO917510:QKO917515 QUK917510:QUK917515 REG917510:REG917515 ROC917510:ROC917515 RXY917510:RXY917515 SHU917510:SHU917515 SRQ917510:SRQ917515 TBM917510:TBM917515 TLI917510:TLI917515 TVE917510:TVE917515 UFA917510:UFA917515 UOW917510:UOW917515 UYS917510:UYS917515 VIO917510:VIO917515 VSK917510:VSK917515 WCG917510:WCG917515 WMC917510:WMC917515 WVY917510:WVY917515 Q983046:Q983051 JM983046:JM983051 TI983046:TI983051 ADE983046:ADE983051 ANA983046:ANA983051 AWW983046:AWW983051 BGS983046:BGS983051 BQO983046:BQO983051 CAK983046:CAK983051 CKG983046:CKG983051 CUC983046:CUC983051 DDY983046:DDY983051 DNU983046:DNU983051 DXQ983046:DXQ983051 EHM983046:EHM983051 ERI983046:ERI983051 FBE983046:FBE983051 FLA983046:FLA983051 FUW983046:FUW983051 GES983046:GES983051 GOO983046:GOO983051 GYK983046:GYK983051 HIG983046:HIG983051 HSC983046:HSC983051 IBY983046:IBY983051 ILU983046:ILU983051 IVQ983046:IVQ983051 JFM983046:JFM983051 JPI983046:JPI983051 JZE983046:JZE983051 KJA983046:KJA983051 KSW983046:KSW983051 LCS983046:LCS983051 LMO983046:LMO983051 LWK983046:LWK983051 MGG983046:MGG983051 MQC983046:MQC983051 MZY983046:MZY983051 NJU983046:NJU983051 NTQ983046:NTQ983051 ODM983046:ODM983051 ONI983046:ONI983051 OXE983046:OXE983051 PHA983046:PHA983051 PQW983046:PQW983051 QAS983046:QAS983051 QKO983046:QKO983051 QUK983046:QUK983051 REG983046:REG983051 ROC983046:ROC983051 RXY983046:RXY983051 SHU983046:SHU983051 SRQ983046:SRQ983051 TBM983046:TBM983051 TLI983046:TLI983051 TVE983046:TVE983051 UFA983046:UFA983051 UOW983046:UOW983051 UYS983046:UYS983051 VIO983046:VIO983051 VSK983046:VSK983051 WCG983046:WCG983051 WMC983046:WMC983051 WVY983046:WVY983051 Q2:Q4 JM2:JM4 TI2:TI4 ADE2:ADE4 ANA2:ANA4 AWW2:AWW4 BGS2:BGS4 BQO2:BQO4 CAK2:CAK4 CKG2:CKG4 CUC2:CUC4 DDY2:DDY4 DNU2:DNU4 DXQ2:DXQ4 EHM2:EHM4 ERI2:ERI4 FBE2:FBE4 FLA2:FLA4 FUW2:FUW4 GES2:GES4 GOO2:GOO4 GYK2:GYK4 HIG2:HIG4 HSC2:HSC4 IBY2:IBY4 ILU2:ILU4 IVQ2:IVQ4 JFM2:JFM4 JPI2:JPI4 JZE2:JZE4 KJA2:KJA4 KSW2:KSW4 LCS2:LCS4 LMO2:LMO4 LWK2:LWK4 MGG2:MGG4 MQC2:MQC4 MZY2:MZY4 NJU2:NJU4 NTQ2:NTQ4 ODM2:ODM4 ONI2:ONI4 OXE2:OXE4 PHA2:PHA4 PQW2:PQW4 QAS2:QAS4 QKO2:QKO4 QUK2:QUK4 REG2:REG4 ROC2:ROC4 RXY2:RXY4 SHU2:SHU4 SRQ2:SRQ4 TBM2:TBM4 TLI2:TLI4 TVE2:TVE4 UFA2:UFA4 UOW2:UOW4 UYS2:UYS4 VIO2:VIO4 VSK2:VSK4 WCG2:WCG4 WMC2:WMC4 WVY2:WVY4 Q65538:Q65540 JM65538:JM65540 TI65538:TI65540 ADE65538:ADE65540 ANA65538:ANA65540 AWW65538:AWW65540 BGS65538:BGS65540 BQO65538:BQO65540 CAK65538:CAK65540 CKG65538:CKG65540 CUC65538:CUC65540 DDY65538:DDY65540 DNU65538:DNU65540 DXQ65538:DXQ65540 EHM65538:EHM65540 ERI65538:ERI65540 FBE65538:FBE65540 FLA65538:FLA65540 FUW65538:FUW65540 GES65538:GES65540 GOO65538:GOO65540 GYK65538:GYK65540 HIG65538:HIG65540 HSC65538:HSC65540 IBY65538:IBY65540 ILU65538:ILU65540 IVQ65538:IVQ65540 JFM65538:JFM65540 JPI65538:JPI65540 JZE65538:JZE65540 KJA65538:KJA65540 KSW65538:KSW65540 LCS65538:LCS65540 LMO65538:LMO65540 LWK65538:LWK65540 MGG65538:MGG65540 MQC65538:MQC65540 MZY65538:MZY65540 NJU65538:NJU65540 NTQ65538:NTQ65540 ODM65538:ODM65540 ONI65538:ONI65540 OXE65538:OXE65540 PHA65538:PHA65540 PQW65538:PQW65540 QAS65538:QAS65540 QKO65538:QKO65540 QUK65538:QUK65540 REG65538:REG65540 ROC65538:ROC65540 RXY65538:RXY65540 SHU65538:SHU65540 SRQ65538:SRQ65540 TBM65538:TBM65540 TLI65538:TLI65540 TVE65538:TVE65540 UFA65538:UFA65540 UOW65538:UOW65540 UYS65538:UYS65540 VIO65538:VIO65540 VSK65538:VSK65540 WCG65538:WCG65540 WMC65538:WMC65540 WVY65538:WVY65540 Q131074:Q131076 JM131074:JM131076 TI131074:TI131076 ADE131074:ADE131076 ANA131074:ANA131076 AWW131074:AWW131076 BGS131074:BGS131076 BQO131074:BQO131076 CAK131074:CAK131076 CKG131074:CKG131076 CUC131074:CUC131076 DDY131074:DDY131076 DNU131074:DNU131076 DXQ131074:DXQ131076 EHM131074:EHM131076 ERI131074:ERI131076 FBE131074:FBE131076 FLA131074:FLA131076 FUW131074:FUW131076 GES131074:GES131076 GOO131074:GOO131076 GYK131074:GYK131076 HIG131074:HIG131076 HSC131074:HSC131076 IBY131074:IBY131076 ILU131074:ILU131076 IVQ131074:IVQ131076 JFM131074:JFM131076 JPI131074:JPI131076 JZE131074:JZE131076 KJA131074:KJA131076 KSW131074:KSW131076 LCS131074:LCS131076 LMO131074:LMO131076 LWK131074:LWK131076 MGG131074:MGG131076 MQC131074:MQC131076 MZY131074:MZY131076 NJU131074:NJU131076 NTQ131074:NTQ131076 ODM131074:ODM131076 ONI131074:ONI131076 OXE131074:OXE131076 PHA131074:PHA131076 PQW131074:PQW131076 QAS131074:QAS131076 QKO131074:QKO131076 QUK131074:QUK131076 REG131074:REG131076 ROC131074:ROC131076 RXY131074:RXY131076 SHU131074:SHU131076 SRQ131074:SRQ131076 TBM131074:TBM131076 TLI131074:TLI131076 TVE131074:TVE131076 UFA131074:UFA131076 UOW131074:UOW131076 UYS131074:UYS131076 VIO131074:VIO131076 VSK131074:VSK131076 WCG131074:WCG131076 WMC131074:WMC131076 WVY131074:WVY131076 Q196610:Q196612 JM196610:JM196612 TI196610:TI196612 ADE196610:ADE196612 ANA196610:ANA196612 AWW196610:AWW196612 BGS196610:BGS196612 BQO196610:BQO196612 CAK196610:CAK196612 CKG196610:CKG196612 CUC196610:CUC196612 DDY196610:DDY196612 DNU196610:DNU196612 DXQ196610:DXQ196612 EHM196610:EHM196612 ERI196610:ERI196612 FBE196610:FBE196612 FLA196610:FLA196612 FUW196610:FUW196612 GES196610:GES196612 GOO196610:GOO196612 GYK196610:GYK196612 HIG196610:HIG196612 HSC196610:HSC196612 IBY196610:IBY196612 ILU196610:ILU196612 IVQ196610:IVQ196612 JFM196610:JFM196612 JPI196610:JPI196612 JZE196610:JZE196612 KJA196610:KJA196612 KSW196610:KSW196612 LCS196610:LCS196612 LMO196610:LMO196612 LWK196610:LWK196612 MGG196610:MGG196612 MQC196610:MQC196612 MZY196610:MZY196612 NJU196610:NJU196612 NTQ196610:NTQ196612 ODM196610:ODM196612 ONI196610:ONI196612 OXE196610:OXE196612 PHA196610:PHA196612 PQW196610:PQW196612 QAS196610:QAS196612 QKO196610:QKO196612 QUK196610:QUK196612 REG196610:REG196612 ROC196610:ROC196612 RXY196610:RXY196612 SHU196610:SHU196612 SRQ196610:SRQ196612 TBM196610:TBM196612 TLI196610:TLI196612 TVE196610:TVE196612 UFA196610:UFA196612 UOW196610:UOW196612 UYS196610:UYS196612 VIO196610:VIO196612 VSK196610:VSK196612 WCG196610:WCG196612 WMC196610:WMC196612 WVY196610:WVY196612 Q262146:Q262148 JM262146:JM262148 TI262146:TI262148 ADE262146:ADE262148 ANA262146:ANA262148 AWW262146:AWW262148 BGS262146:BGS262148 BQO262146:BQO262148 CAK262146:CAK262148 CKG262146:CKG262148 CUC262146:CUC262148 DDY262146:DDY262148 DNU262146:DNU262148 DXQ262146:DXQ262148 EHM262146:EHM262148 ERI262146:ERI262148 FBE262146:FBE262148 FLA262146:FLA262148 FUW262146:FUW262148 GES262146:GES262148 GOO262146:GOO262148 GYK262146:GYK262148 HIG262146:HIG262148 HSC262146:HSC262148 IBY262146:IBY262148 ILU262146:ILU262148 IVQ262146:IVQ262148 JFM262146:JFM262148 JPI262146:JPI262148 JZE262146:JZE262148 KJA262146:KJA262148 KSW262146:KSW262148 LCS262146:LCS262148 LMO262146:LMO262148 LWK262146:LWK262148 MGG262146:MGG262148 MQC262146:MQC262148 MZY262146:MZY262148 NJU262146:NJU262148 NTQ262146:NTQ262148 ODM262146:ODM262148 ONI262146:ONI262148 OXE262146:OXE262148 PHA262146:PHA262148 PQW262146:PQW262148 QAS262146:QAS262148 QKO262146:QKO262148 QUK262146:QUK262148 REG262146:REG262148 ROC262146:ROC262148 RXY262146:RXY262148 SHU262146:SHU262148 SRQ262146:SRQ262148 TBM262146:TBM262148 TLI262146:TLI262148 TVE262146:TVE262148 UFA262146:UFA262148 UOW262146:UOW262148 UYS262146:UYS262148 VIO262146:VIO262148 VSK262146:VSK262148 WCG262146:WCG262148 WMC262146:WMC262148 WVY262146:WVY262148 Q327682:Q327684 JM327682:JM327684 TI327682:TI327684 ADE327682:ADE327684 ANA327682:ANA327684 AWW327682:AWW327684 BGS327682:BGS327684 BQO327682:BQO327684 CAK327682:CAK327684 CKG327682:CKG327684 CUC327682:CUC327684 DDY327682:DDY327684 DNU327682:DNU327684 DXQ327682:DXQ327684 EHM327682:EHM327684 ERI327682:ERI327684 FBE327682:FBE327684 FLA327682:FLA327684 FUW327682:FUW327684 GES327682:GES327684 GOO327682:GOO327684 GYK327682:GYK327684 HIG327682:HIG327684 HSC327682:HSC327684 IBY327682:IBY327684 ILU327682:ILU327684 IVQ327682:IVQ327684 JFM327682:JFM327684 JPI327682:JPI327684 JZE327682:JZE327684 KJA327682:KJA327684 KSW327682:KSW327684 LCS327682:LCS327684 LMO327682:LMO327684 LWK327682:LWK327684 MGG327682:MGG327684 MQC327682:MQC327684 MZY327682:MZY327684 NJU327682:NJU327684 NTQ327682:NTQ327684 ODM327682:ODM327684 ONI327682:ONI327684 OXE327682:OXE327684 PHA327682:PHA327684 PQW327682:PQW327684 QAS327682:QAS327684 QKO327682:QKO327684 QUK327682:QUK327684 REG327682:REG327684 ROC327682:ROC327684 RXY327682:RXY327684 SHU327682:SHU327684 SRQ327682:SRQ327684 TBM327682:TBM327684 TLI327682:TLI327684 TVE327682:TVE327684 UFA327682:UFA327684 UOW327682:UOW327684 UYS327682:UYS327684 VIO327682:VIO327684 VSK327682:VSK327684 WCG327682:WCG327684 WMC327682:WMC327684 WVY327682:WVY327684 Q393218:Q393220 JM393218:JM393220 TI393218:TI393220 ADE393218:ADE393220 ANA393218:ANA393220 AWW393218:AWW393220 BGS393218:BGS393220 BQO393218:BQO393220 CAK393218:CAK393220 CKG393218:CKG393220 CUC393218:CUC393220 DDY393218:DDY393220 DNU393218:DNU393220 DXQ393218:DXQ393220 EHM393218:EHM393220 ERI393218:ERI393220 FBE393218:FBE393220 FLA393218:FLA393220 FUW393218:FUW393220 GES393218:GES393220 GOO393218:GOO393220 GYK393218:GYK393220 HIG393218:HIG393220 HSC393218:HSC393220 IBY393218:IBY393220 ILU393218:ILU393220 IVQ393218:IVQ393220 JFM393218:JFM393220 JPI393218:JPI393220 JZE393218:JZE393220 KJA393218:KJA393220 KSW393218:KSW393220 LCS393218:LCS393220 LMO393218:LMO393220 LWK393218:LWK393220 MGG393218:MGG393220 MQC393218:MQC393220 MZY393218:MZY393220 NJU393218:NJU393220 NTQ393218:NTQ393220 ODM393218:ODM393220 ONI393218:ONI393220 OXE393218:OXE393220 PHA393218:PHA393220 PQW393218:PQW393220 QAS393218:QAS393220 QKO393218:QKO393220 QUK393218:QUK393220 REG393218:REG393220 ROC393218:ROC393220 RXY393218:RXY393220 SHU393218:SHU393220 SRQ393218:SRQ393220 TBM393218:TBM393220 TLI393218:TLI393220 TVE393218:TVE393220 UFA393218:UFA393220 UOW393218:UOW393220 UYS393218:UYS393220 VIO393218:VIO393220 VSK393218:VSK393220 WCG393218:WCG393220 WMC393218:WMC393220 WVY393218:WVY393220 Q458754:Q458756 JM458754:JM458756 TI458754:TI458756 ADE458754:ADE458756 ANA458754:ANA458756 AWW458754:AWW458756 BGS458754:BGS458756 BQO458754:BQO458756 CAK458754:CAK458756 CKG458754:CKG458756 CUC458754:CUC458756 DDY458754:DDY458756 DNU458754:DNU458756 DXQ458754:DXQ458756 EHM458754:EHM458756 ERI458754:ERI458756 FBE458754:FBE458756 FLA458754:FLA458756 FUW458754:FUW458756 GES458754:GES458756 GOO458754:GOO458756 GYK458754:GYK458756 HIG458754:HIG458756 HSC458754:HSC458756 IBY458754:IBY458756 ILU458754:ILU458756 IVQ458754:IVQ458756 JFM458754:JFM458756 JPI458754:JPI458756 JZE458754:JZE458756 KJA458754:KJA458756 KSW458754:KSW458756 LCS458754:LCS458756 LMO458754:LMO458756 LWK458754:LWK458756 MGG458754:MGG458756 MQC458754:MQC458756 MZY458754:MZY458756 NJU458754:NJU458756 NTQ458754:NTQ458756 ODM458754:ODM458756 ONI458754:ONI458756 OXE458754:OXE458756 PHA458754:PHA458756 PQW458754:PQW458756 QAS458754:QAS458756 QKO458754:QKO458756 QUK458754:QUK458756 REG458754:REG458756 ROC458754:ROC458756 RXY458754:RXY458756 SHU458754:SHU458756 SRQ458754:SRQ458756 TBM458754:TBM458756 TLI458754:TLI458756 TVE458754:TVE458756 UFA458754:UFA458756 UOW458754:UOW458756 UYS458754:UYS458756 VIO458754:VIO458756 VSK458754:VSK458756 WCG458754:WCG458756 WMC458754:WMC458756 WVY458754:WVY458756 Q524290:Q524292 JM524290:JM524292 TI524290:TI524292 ADE524290:ADE524292 ANA524290:ANA524292 AWW524290:AWW524292 BGS524290:BGS524292 BQO524290:BQO524292 CAK524290:CAK524292 CKG524290:CKG524292 CUC524290:CUC524292 DDY524290:DDY524292 DNU524290:DNU524292 DXQ524290:DXQ524292 EHM524290:EHM524292 ERI524290:ERI524292 FBE524290:FBE524292 FLA524290:FLA524292 FUW524290:FUW524292 GES524290:GES524292 GOO524290:GOO524292 GYK524290:GYK524292 HIG524290:HIG524292 HSC524290:HSC524292 IBY524290:IBY524292 ILU524290:ILU524292 IVQ524290:IVQ524292 JFM524290:JFM524292 JPI524290:JPI524292 JZE524290:JZE524292 KJA524290:KJA524292 KSW524290:KSW524292 LCS524290:LCS524292 LMO524290:LMO524292 LWK524290:LWK524292 MGG524290:MGG524292 MQC524290:MQC524292 MZY524290:MZY524292 NJU524290:NJU524292 NTQ524290:NTQ524292 ODM524290:ODM524292 ONI524290:ONI524292 OXE524290:OXE524292 PHA524290:PHA524292 PQW524290:PQW524292 QAS524290:QAS524292 QKO524290:QKO524292 QUK524290:QUK524292 REG524290:REG524292 ROC524290:ROC524292 RXY524290:RXY524292 SHU524290:SHU524292 SRQ524290:SRQ524292 TBM524290:TBM524292 TLI524290:TLI524292 TVE524290:TVE524292 UFA524290:UFA524292 UOW524290:UOW524292 UYS524290:UYS524292 VIO524290:VIO524292 VSK524290:VSK524292 WCG524290:WCG524292 WMC524290:WMC524292 WVY524290:WVY524292 Q589826:Q589828 JM589826:JM589828 TI589826:TI589828 ADE589826:ADE589828 ANA589826:ANA589828 AWW589826:AWW589828 BGS589826:BGS589828 BQO589826:BQO589828 CAK589826:CAK589828 CKG589826:CKG589828 CUC589826:CUC589828 DDY589826:DDY589828 DNU589826:DNU589828 DXQ589826:DXQ589828 EHM589826:EHM589828 ERI589826:ERI589828 FBE589826:FBE589828 FLA589826:FLA589828 FUW589826:FUW589828 GES589826:GES589828 GOO589826:GOO589828 GYK589826:GYK589828 HIG589826:HIG589828 HSC589826:HSC589828 IBY589826:IBY589828 ILU589826:ILU589828 IVQ589826:IVQ589828 JFM589826:JFM589828 JPI589826:JPI589828 JZE589826:JZE589828 KJA589826:KJA589828 KSW589826:KSW589828 LCS589826:LCS589828 LMO589826:LMO589828 LWK589826:LWK589828 MGG589826:MGG589828 MQC589826:MQC589828 MZY589826:MZY589828 NJU589826:NJU589828 NTQ589826:NTQ589828 ODM589826:ODM589828 ONI589826:ONI589828 OXE589826:OXE589828 PHA589826:PHA589828 PQW589826:PQW589828 QAS589826:QAS589828 QKO589826:QKO589828 QUK589826:QUK589828 REG589826:REG589828 ROC589826:ROC589828 RXY589826:RXY589828 SHU589826:SHU589828 SRQ589826:SRQ589828 TBM589826:TBM589828 TLI589826:TLI589828 TVE589826:TVE589828 UFA589826:UFA589828 UOW589826:UOW589828 UYS589826:UYS589828 VIO589826:VIO589828 VSK589826:VSK589828 WCG589826:WCG589828 WMC589826:WMC589828 WVY589826:WVY589828 Q655362:Q655364 JM655362:JM655364 TI655362:TI655364 ADE655362:ADE655364 ANA655362:ANA655364 AWW655362:AWW655364 BGS655362:BGS655364 BQO655362:BQO655364 CAK655362:CAK655364 CKG655362:CKG655364 CUC655362:CUC655364 DDY655362:DDY655364 DNU655362:DNU655364 DXQ655362:DXQ655364 EHM655362:EHM655364 ERI655362:ERI655364 FBE655362:FBE655364 FLA655362:FLA655364 FUW655362:FUW655364 GES655362:GES655364 GOO655362:GOO655364 GYK655362:GYK655364 HIG655362:HIG655364 HSC655362:HSC655364 IBY655362:IBY655364 ILU655362:ILU655364 IVQ655362:IVQ655364 JFM655362:JFM655364 JPI655362:JPI655364 JZE655362:JZE655364 KJA655362:KJA655364 KSW655362:KSW655364 LCS655362:LCS655364 LMO655362:LMO655364 LWK655362:LWK655364 MGG655362:MGG655364 MQC655362:MQC655364 MZY655362:MZY655364 NJU655362:NJU655364 NTQ655362:NTQ655364 ODM655362:ODM655364 ONI655362:ONI655364 OXE655362:OXE655364 PHA655362:PHA655364 PQW655362:PQW655364 QAS655362:QAS655364 QKO655362:QKO655364 QUK655362:QUK655364 REG655362:REG655364 ROC655362:ROC655364 RXY655362:RXY655364 SHU655362:SHU655364 SRQ655362:SRQ655364 TBM655362:TBM655364 TLI655362:TLI655364 TVE655362:TVE655364 UFA655362:UFA655364 UOW655362:UOW655364 UYS655362:UYS655364 VIO655362:VIO655364 VSK655362:VSK655364 WCG655362:WCG655364 WMC655362:WMC655364 WVY655362:WVY655364 Q720898:Q720900 JM720898:JM720900 TI720898:TI720900 ADE720898:ADE720900 ANA720898:ANA720900 AWW720898:AWW720900 BGS720898:BGS720900 BQO720898:BQO720900 CAK720898:CAK720900 CKG720898:CKG720900 CUC720898:CUC720900 DDY720898:DDY720900 DNU720898:DNU720900 DXQ720898:DXQ720900 EHM720898:EHM720900 ERI720898:ERI720900 FBE720898:FBE720900 FLA720898:FLA720900 FUW720898:FUW720900 GES720898:GES720900 GOO720898:GOO720900 GYK720898:GYK720900 HIG720898:HIG720900 HSC720898:HSC720900 IBY720898:IBY720900 ILU720898:ILU720900 IVQ720898:IVQ720900 JFM720898:JFM720900 JPI720898:JPI720900 JZE720898:JZE720900 KJA720898:KJA720900 KSW720898:KSW720900 LCS720898:LCS720900 LMO720898:LMO720900 LWK720898:LWK720900 MGG720898:MGG720900 MQC720898:MQC720900 MZY720898:MZY720900 NJU720898:NJU720900 NTQ720898:NTQ720900 ODM720898:ODM720900 ONI720898:ONI720900 OXE720898:OXE720900 PHA720898:PHA720900 PQW720898:PQW720900 QAS720898:QAS720900 QKO720898:QKO720900 QUK720898:QUK720900 REG720898:REG720900 ROC720898:ROC720900 RXY720898:RXY720900 SHU720898:SHU720900 SRQ720898:SRQ720900 TBM720898:TBM720900 TLI720898:TLI720900 TVE720898:TVE720900 UFA720898:UFA720900 UOW720898:UOW720900 UYS720898:UYS720900 VIO720898:VIO720900 VSK720898:VSK720900 WCG720898:WCG720900 WMC720898:WMC720900 WVY720898:WVY720900 Q786434:Q786436 JM786434:JM786436 TI786434:TI786436 ADE786434:ADE786436 ANA786434:ANA786436 AWW786434:AWW786436 BGS786434:BGS786436 BQO786434:BQO786436 CAK786434:CAK786436 CKG786434:CKG786436 CUC786434:CUC786436 DDY786434:DDY786436 DNU786434:DNU786436 DXQ786434:DXQ786436 EHM786434:EHM786436 ERI786434:ERI786436 FBE786434:FBE786436 FLA786434:FLA786436 FUW786434:FUW786436 GES786434:GES786436 GOO786434:GOO786436 GYK786434:GYK786436 HIG786434:HIG786436 HSC786434:HSC786436 IBY786434:IBY786436 ILU786434:ILU786436 IVQ786434:IVQ786436 JFM786434:JFM786436 JPI786434:JPI786436 JZE786434:JZE786436 KJA786434:KJA786436 KSW786434:KSW786436 LCS786434:LCS786436 LMO786434:LMO786436 LWK786434:LWK786436 MGG786434:MGG786436 MQC786434:MQC786436 MZY786434:MZY786436 NJU786434:NJU786436 NTQ786434:NTQ786436 ODM786434:ODM786436 ONI786434:ONI786436 OXE786434:OXE786436 PHA786434:PHA786436 PQW786434:PQW786436 QAS786434:QAS786436 QKO786434:QKO786436 QUK786434:QUK786436 REG786434:REG786436 ROC786434:ROC786436 RXY786434:RXY786436 SHU786434:SHU786436 SRQ786434:SRQ786436 TBM786434:TBM786436 TLI786434:TLI786436 TVE786434:TVE786436 UFA786434:UFA786436 UOW786434:UOW786436 UYS786434:UYS786436 VIO786434:VIO786436 VSK786434:VSK786436 WCG786434:WCG786436 WMC786434:WMC786436 WVY786434:WVY786436 Q851970:Q851972 JM851970:JM851972 TI851970:TI851972 ADE851970:ADE851972 ANA851970:ANA851972 AWW851970:AWW851972 BGS851970:BGS851972 BQO851970:BQO851972 CAK851970:CAK851972 CKG851970:CKG851972 CUC851970:CUC851972 DDY851970:DDY851972 DNU851970:DNU851972 DXQ851970:DXQ851972 EHM851970:EHM851972 ERI851970:ERI851972 FBE851970:FBE851972 FLA851970:FLA851972 FUW851970:FUW851972 GES851970:GES851972 GOO851970:GOO851972 GYK851970:GYK851972 HIG851970:HIG851972 HSC851970:HSC851972 IBY851970:IBY851972 ILU851970:ILU851972 IVQ851970:IVQ851972 JFM851970:JFM851972 JPI851970:JPI851972 JZE851970:JZE851972 KJA851970:KJA851972 KSW851970:KSW851972 LCS851970:LCS851972 LMO851970:LMO851972 LWK851970:LWK851972 MGG851970:MGG851972 MQC851970:MQC851972 MZY851970:MZY851972 NJU851970:NJU851972 NTQ851970:NTQ851972 ODM851970:ODM851972 ONI851970:ONI851972 OXE851970:OXE851972 PHA851970:PHA851972 PQW851970:PQW851972 QAS851970:QAS851972 QKO851970:QKO851972 QUK851970:QUK851972 REG851970:REG851972 ROC851970:ROC851972 RXY851970:RXY851972 SHU851970:SHU851972 SRQ851970:SRQ851972 TBM851970:TBM851972 TLI851970:TLI851972 TVE851970:TVE851972 UFA851970:UFA851972 UOW851970:UOW851972 UYS851970:UYS851972 VIO851970:VIO851972 VSK851970:VSK851972 WCG851970:WCG851972 WMC851970:WMC851972 WVY851970:WVY851972 Q917506:Q917508 JM917506:JM917508 TI917506:TI917508 ADE917506:ADE917508 ANA917506:ANA917508 AWW917506:AWW917508 BGS917506:BGS917508 BQO917506:BQO917508 CAK917506:CAK917508 CKG917506:CKG917508 CUC917506:CUC917508 DDY917506:DDY917508 DNU917506:DNU917508 DXQ917506:DXQ917508 EHM917506:EHM917508 ERI917506:ERI917508 FBE917506:FBE917508 FLA917506:FLA917508 FUW917506:FUW917508 GES917506:GES917508 GOO917506:GOO917508 GYK917506:GYK917508 HIG917506:HIG917508 HSC917506:HSC917508 IBY917506:IBY917508 ILU917506:ILU917508 IVQ917506:IVQ917508 JFM917506:JFM917508 JPI917506:JPI917508 JZE917506:JZE917508 KJA917506:KJA917508 KSW917506:KSW917508 LCS917506:LCS917508 LMO917506:LMO917508 LWK917506:LWK917508 MGG917506:MGG917508 MQC917506:MQC917508 MZY917506:MZY917508 NJU917506:NJU917508 NTQ917506:NTQ917508 ODM917506:ODM917508 ONI917506:ONI917508 OXE917506:OXE917508 PHA917506:PHA917508 PQW917506:PQW917508 QAS917506:QAS917508 QKO917506:QKO917508 QUK917506:QUK917508 REG917506:REG917508 ROC917506:ROC917508 RXY917506:RXY917508 SHU917506:SHU917508 SRQ917506:SRQ917508 TBM917506:TBM917508 TLI917506:TLI917508 TVE917506:TVE917508 UFA917506:UFA917508 UOW917506:UOW917508 UYS917506:UYS917508 VIO917506:VIO917508 VSK917506:VSK917508 WCG917506:WCG917508 WMC917506:WMC917508 WVY917506:WVY917508 Q983042:Q983044 JM983042:JM983044 TI983042:TI983044 ADE983042:ADE983044 ANA983042:ANA983044 AWW983042:AWW983044 BGS983042:BGS983044 BQO983042:BQO983044 CAK983042:CAK983044 CKG983042:CKG983044 CUC983042:CUC983044 DDY983042:DDY983044 DNU983042:DNU983044 DXQ983042:DXQ983044 EHM983042:EHM983044 ERI983042:ERI983044 FBE983042:FBE983044 FLA983042:FLA983044 FUW983042:FUW983044 GES983042:GES983044 GOO983042:GOO983044 GYK983042:GYK983044 HIG983042:HIG983044 HSC983042:HSC983044 IBY983042:IBY983044 ILU983042:ILU983044 IVQ983042:IVQ983044 JFM983042:JFM983044 JPI983042:JPI983044 JZE983042:JZE983044 KJA983042:KJA983044 KSW983042:KSW983044 LCS983042:LCS983044 LMO983042:LMO983044 LWK983042:LWK983044 MGG983042:MGG983044 MQC983042:MQC983044 MZY983042:MZY983044 NJU983042:NJU983044 NTQ983042:NTQ983044 ODM983042:ODM983044 ONI983042:ONI983044 OXE983042:OXE983044 PHA983042:PHA983044 PQW983042:PQW983044 QAS983042:QAS983044 QKO983042:QKO983044 QUK983042:QUK983044 REG983042:REG983044 ROC983042:ROC983044 RXY983042:RXY983044 SHU983042:SHU983044 SRQ983042:SRQ983044 TBM983042:TBM983044 TLI983042:TLI983044 TVE983042:TVE983044 UFA983042:UFA983044 UOW983042:UOW983044 UYS983042:UYS983044 VIO983042:VIO983044 VSK983042:VSK983044 WCG983042:WCG983044 WMC983042:WMC983044 WVY983042:WVY983044">
      <formula1>"印刷表示する,印刷表示しない"</formula1>
    </dataValidation>
  </dataValidations>
  <pageMargins left="0.78740157480314965" right="0.39370078740157483" top="0.59055118110236227" bottom="0.19685039370078741"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9"/>
  <sheetViews>
    <sheetView showGridLines="0" zoomScale="80" zoomScaleNormal="80" workbookViewId="0">
      <pane ySplit="16" topLeftCell="A17" activePane="bottomLeft" state="frozen"/>
      <selection pane="bottomLeft" activeCell="B17" sqref="B17"/>
    </sheetView>
  </sheetViews>
  <sheetFormatPr defaultColWidth="2.125" defaultRowHeight="20.100000000000001" customHeight="1" x14ac:dyDescent="0.15"/>
  <cols>
    <col min="1" max="16384" width="2.125" style="87"/>
  </cols>
  <sheetData>
    <row r="1" spans="1:69" ht="5.0999999999999996" customHeight="1" x14ac:dyDescent="0.15"/>
    <row r="2" spans="1:69" s="48" customFormat="1" ht="15" customHeight="1" x14ac:dyDescent="0.15">
      <c r="A2" s="49"/>
      <c r="B2" s="279" t="s">
        <v>57</v>
      </c>
      <c r="C2" s="280"/>
      <c r="D2" s="280"/>
      <c r="E2" s="280"/>
      <c r="F2" s="280"/>
      <c r="G2" s="280"/>
      <c r="H2" s="280"/>
      <c r="I2" s="280"/>
      <c r="J2" s="280"/>
      <c r="K2" s="281"/>
      <c r="L2" s="352"/>
      <c r="M2" s="215"/>
      <c r="N2" s="215"/>
      <c r="O2" s="215"/>
      <c r="P2" s="215"/>
      <c r="Q2" s="215"/>
      <c r="R2" s="215"/>
      <c r="S2" s="215"/>
      <c r="T2" s="215"/>
      <c r="U2" s="215"/>
      <c r="V2" s="215"/>
      <c r="W2" s="215"/>
      <c r="X2" s="215"/>
      <c r="Y2" s="215"/>
      <c r="Z2" s="215"/>
      <c r="AA2" s="215"/>
      <c r="AB2" s="215"/>
      <c r="AC2" s="215"/>
      <c r="AD2" s="215"/>
      <c r="AE2" s="216"/>
      <c r="AF2" s="75"/>
      <c r="AG2" s="194">
        <f>L4</f>
        <v>0</v>
      </c>
      <c r="AH2" s="194"/>
      <c r="AI2" s="194"/>
      <c r="AJ2" s="194"/>
      <c r="AK2" s="194"/>
      <c r="AL2" s="194"/>
      <c r="AM2" s="194"/>
      <c r="AN2" s="194"/>
      <c r="AO2" s="194"/>
      <c r="AP2" s="194"/>
      <c r="AQ2" s="194"/>
      <c r="AR2" s="75"/>
      <c r="AS2" s="194">
        <f>L5</f>
        <v>0</v>
      </c>
      <c r="AT2" s="194"/>
      <c r="AU2" s="194"/>
      <c r="AV2" s="194"/>
      <c r="AW2" s="194"/>
      <c r="AX2" s="194"/>
      <c r="AY2" s="194"/>
      <c r="AZ2" s="194"/>
      <c r="BA2" s="194"/>
      <c r="BB2" s="194"/>
      <c r="BC2" s="194"/>
      <c r="BD2" s="74"/>
      <c r="BE2" s="203" t="str">
        <f>Q11</f>
        <v/>
      </c>
      <c r="BF2" s="194"/>
      <c r="BG2" s="194"/>
      <c r="BH2" s="194"/>
      <c r="BI2" s="194"/>
      <c r="BJ2" s="194"/>
      <c r="BK2" s="194"/>
      <c r="BL2" s="194"/>
      <c r="BM2" s="194"/>
      <c r="BN2" s="194"/>
      <c r="BO2" s="194"/>
      <c r="BP2" s="74"/>
      <c r="BQ2" s="74"/>
    </row>
    <row r="3" spans="1:69" s="48" customFormat="1" ht="15" customHeight="1" x14ac:dyDescent="0.15">
      <c r="A3" s="49"/>
      <c r="B3" s="279" t="s">
        <v>60</v>
      </c>
      <c r="C3" s="280"/>
      <c r="D3" s="280"/>
      <c r="E3" s="280"/>
      <c r="F3" s="280"/>
      <c r="G3" s="280"/>
      <c r="H3" s="280"/>
      <c r="I3" s="280"/>
      <c r="J3" s="280"/>
      <c r="K3" s="281"/>
      <c r="L3" s="289" t="s">
        <v>62</v>
      </c>
      <c r="M3" s="289"/>
      <c r="N3" s="289"/>
      <c r="O3" s="290"/>
      <c r="P3" s="290"/>
      <c r="Q3" s="290"/>
      <c r="R3" s="290"/>
      <c r="S3" s="290"/>
      <c r="T3" s="290"/>
      <c r="U3" s="290"/>
      <c r="V3" s="290"/>
      <c r="W3" s="290"/>
      <c r="X3" s="212" t="s">
        <v>51</v>
      </c>
      <c r="Y3" s="212"/>
      <c r="Z3" s="212"/>
      <c r="AA3" s="212"/>
      <c r="AB3" s="212"/>
      <c r="AC3" s="212"/>
      <c r="AD3" s="18"/>
      <c r="AE3" s="70"/>
      <c r="AF3" s="75"/>
      <c r="AG3" s="194">
        <f>IF(L4="",0,LEN(AG2))</f>
        <v>0</v>
      </c>
      <c r="AH3" s="194"/>
      <c r="AI3" s="194"/>
      <c r="AJ3" s="194"/>
      <c r="AK3" s="194"/>
      <c r="AL3" s="194"/>
      <c r="AM3" s="194"/>
      <c r="AN3" s="194"/>
      <c r="AO3" s="194"/>
      <c r="AP3" s="194"/>
      <c r="AQ3" s="194"/>
      <c r="AR3" s="75"/>
      <c r="AS3" s="194">
        <f>IF(L5="",0,LEN(AS2))</f>
        <v>0</v>
      </c>
      <c r="AT3" s="194"/>
      <c r="AU3" s="194"/>
      <c r="AV3" s="194"/>
      <c r="AW3" s="194"/>
      <c r="AX3" s="194"/>
      <c r="AY3" s="194"/>
      <c r="AZ3" s="194"/>
      <c r="BA3" s="194"/>
      <c r="BB3" s="194"/>
      <c r="BC3" s="194"/>
      <c r="BD3" s="74"/>
      <c r="BE3" s="194">
        <f>IF(AA5="",0,LEN(BE2))</f>
        <v>0</v>
      </c>
      <c r="BF3" s="194"/>
      <c r="BG3" s="194"/>
      <c r="BH3" s="194"/>
      <c r="BI3" s="194"/>
      <c r="BJ3" s="194"/>
      <c r="BK3" s="194"/>
      <c r="BL3" s="194"/>
      <c r="BM3" s="194"/>
      <c r="BN3" s="194"/>
      <c r="BO3" s="194"/>
      <c r="BP3" s="74"/>
      <c r="BQ3" s="74"/>
    </row>
    <row r="4" spans="1:69" s="48" customFormat="1" ht="15" customHeight="1" x14ac:dyDescent="0.15">
      <c r="A4" s="49"/>
      <c r="B4" s="279" t="s">
        <v>113</v>
      </c>
      <c r="C4" s="280"/>
      <c r="D4" s="280"/>
      <c r="E4" s="280"/>
      <c r="F4" s="280"/>
      <c r="G4" s="280"/>
      <c r="H4" s="280"/>
      <c r="I4" s="280"/>
      <c r="J4" s="280"/>
      <c r="K4" s="281"/>
      <c r="L4" s="207"/>
      <c r="M4" s="208"/>
      <c r="N4" s="208"/>
      <c r="O4" s="208"/>
      <c r="P4" s="208"/>
      <c r="Q4" s="208"/>
      <c r="R4" s="208"/>
      <c r="S4" s="208"/>
      <c r="T4" s="208"/>
      <c r="U4" s="208"/>
      <c r="V4" s="208"/>
      <c r="W4" s="208"/>
      <c r="X4" s="208"/>
      <c r="Y4" s="208"/>
      <c r="Z4" s="208"/>
      <c r="AA4" s="65" t="s">
        <v>71</v>
      </c>
      <c r="AB4" s="18"/>
      <c r="AC4" s="18"/>
      <c r="AD4" s="18"/>
      <c r="AE4" s="27"/>
      <c r="AF4" s="75"/>
      <c r="AG4" s="14" t="str">
        <f>IF(AG3=10,"￥","")</f>
        <v/>
      </c>
      <c r="AH4" s="14" t="str">
        <f>IF(AG3=9,"￥",IF(AG3&gt;=10,DBCS(MID(AG2,AG3-9,1)),""))</f>
        <v/>
      </c>
      <c r="AI4" s="14" t="str">
        <f>IF(AG3=8,"￥",IF(AG3&gt;=9,DBCS(MID(AG2,AG3-8,1)),""))</f>
        <v/>
      </c>
      <c r="AJ4" s="14" t="str">
        <f>IF(AG3=7,"￥",IF(AG3&gt;=8,DBCS(MID(AG2,AG3-7,1)),""))</f>
        <v/>
      </c>
      <c r="AK4" s="14" t="str">
        <f>IF(AG3=6,"￥",IF(AG3&gt;=7,DBCS(MID(AG2,AG3-6,1)),""))</f>
        <v/>
      </c>
      <c r="AL4" s="14" t="str">
        <f>IF(AG3=5,"￥",IF(AG3&gt;=6,DBCS(MID(AG2,AG3-5,1)),""))</f>
        <v/>
      </c>
      <c r="AM4" s="14" t="str">
        <f>IF(AG3=4,"￥",IF(AG3&gt;=5,DBCS(MID(AG2,AG3-4,1)),""))</f>
        <v/>
      </c>
      <c r="AN4" s="14" t="str">
        <f>IF(AG3=3,"￥",IF(AG3&gt;=4,DBCS(MID(AG2,AG3-3,1)),""))</f>
        <v/>
      </c>
      <c r="AO4" s="14" t="str">
        <f>IF(AG3=2,"￥",IF(AG3&gt;=3,DBCS(MID(AG2,AG3-2,1)),""))</f>
        <v/>
      </c>
      <c r="AP4" s="14" t="str">
        <f>IF(AG3=1,"￥",IF(AG3&gt;=2,DBCS(MID(AG2,AG3-1,1)),""))</f>
        <v/>
      </c>
      <c r="AQ4" s="14" t="str">
        <f>IF(AG3&gt;0,DBCS(RIGHT(AG2,1)),"")</f>
        <v/>
      </c>
      <c r="AR4" s="75"/>
      <c r="AS4" s="14" t="str">
        <f>IF(AS3=10,"￥","")</f>
        <v/>
      </c>
      <c r="AT4" s="14" t="str">
        <f>IF(AS3=9,"￥",IF(AS3&gt;=10,DBCS(MID(AS2,AS3-9,1)),""))</f>
        <v/>
      </c>
      <c r="AU4" s="14" t="str">
        <f>IF(AS3=8,"￥",IF(AS3&gt;=9,DBCS(MID(AS2,AS3-8,1)),""))</f>
        <v/>
      </c>
      <c r="AV4" s="14" t="str">
        <f>IF(AS3=7,"￥",IF(AS3&gt;=8,DBCS(MID(AS2,AS3-7,1)),""))</f>
        <v/>
      </c>
      <c r="AW4" s="14" t="str">
        <f>IF(AS3=6,"￥",IF(AS3&gt;=7,DBCS(MID(AS2,AS3-6,1)),""))</f>
        <v/>
      </c>
      <c r="AX4" s="14" t="str">
        <f>IF(AS3=5,"￥",IF(AS3&gt;=6,DBCS(MID(AS2,AS3-5,1)),""))</f>
        <v/>
      </c>
      <c r="AY4" s="14" t="str">
        <f>IF(AS3=4,"￥",IF(AS3&gt;=5,DBCS(MID(AS2,AS3-4,1)),""))</f>
        <v/>
      </c>
      <c r="AZ4" s="14" t="str">
        <f>IF(AS3=3,"￥",IF(AS3&gt;=4,DBCS(MID(AS2,AS3-3,1)),""))</f>
        <v/>
      </c>
      <c r="BA4" s="14" t="str">
        <f>IF(AS3=2,"￥",IF(AS3&gt;=3,DBCS(MID(AS2,AS3-2,1)),""))</f>
        <v/>
      </c>
      <c r="BB4" s="14" t="str">
        <f>IF(AS3=1,"￥",IF(AS3&gt;=2,DBCS(MID(AS2,AS3-1,1)),""))</f>
        <v/>
      </c>
      <c r="BC4" s="14" t="str">
        <f>IF(AS3&gt;0,DBCS(RIGHT(AS2,1)),"")</f>
        <v/>
      </c>
      <c r="BD4" s="74"/>
      <c r="BE4" s="14" t="str">
        <f>IF(BE3=10,"￥","")</f>
        <v/>
      </c>
      <c r="BF4" s="14" t="str">
        <f>IF(BE3=9,"￥",IF(BE3&gt;=10,DBCS(MID(BE2,BE3-9,1)),""))</f>
        <v/>
      </c>
      <c r="BG4" s="14" t="str">
        <f>IF(BE3=8,"￥",IF(BE3&gt;=9,DBCS(MID(BE2,BE3-8,1)),""))</f>
        <v/>
      </c>
      <c r="BH4" s="14" t="str">
        <f>IF(BE3=7,"￥",IF(BE3&gt;=8,DBCS(MID(BE2,BE3-7,1)),""))</f>
        <v/>
      </c>
      <c r="BI4" s="14" t="str">
        <f>IF(BE3=6,"￥",IF(BE3&gt;=7,DBCS(MID(BE2,BE3-6,1)),""))</f>
        <v/>
      </c>
      <c r="BJ4" s="14" t="str">
        <f>IF(BE3=5,"￥",IF(BE3&gt;=6,DBCS(MID(BE2,BE3-5,1)),""))</f>
        <v/>
      </c>
      <c r="BK4" s="14" t="str">
        <f>IF(BE3=4,"￥",IF(BE3&gt;=5,DBCS(MID(BE2,BE3-4,1)),""))</f>
        <v/>
      </c>
      <c r="BL4" s="14" t="str">
        <f>IF(BE3=3,"￥",IF(BE3&gt;=4,DBCS(MID(BE2,BE3-3,1)),""))</f>
        <v/>
      </c>
      <c r="BM4" s="14" t="str">
        <f>IF(BE3=2,"￥",IF(BE3&gt;=3,DBCS(MID(BE2,BE3-2,1)),""))</f>
        <v/>
      </c>
      <c r="BN4" s="14" t="str">
        <f>IF(BE3=1,"￥",IF(BE3&gt;=2,DBCS(MID(BE2,BE3-1,1)),""))</f>
        <v/>
      </c>
      <c r="BO4" s="14" t="str">
        <f>IF(BE3&gt;0,DBCS(RIGHT(BE2,1)),"")</f>
        <v/>
      </c>
      <c r="BP4" s="74"/>
      <c r="BQ4" s="74"/>
    </row>
    <row r="5" spans="1:69" s="48" customFormat="1" ht="15" customHeight="1" x14ac:dyDescent="0.15">
      <c r="A5" s="49"/>
      <c r="B5" s="279" t="s">
        <v>148</v>
      </c>
      <c r="C5" s="280"/>
      <c r="D5" s="280"/>
      <c r="E5" s="280"/>
      <c r="F5" s="280"/>
      <c r="G5" s="280"/>
      <c r="H5" s="280"/>
      <c r="I5" s="280"/>
      <c r="J5" s="280"/>
      <c r="K5" s="281"/>
      <c r="L5" s="207"/>
      <c r="M5" s="208"/>
      <c r="N5" s="208"/>
      <c r="O5" s="208"/>
      <c r="P5" s="208"/>
      <c r="Q5" s="208"/>
      <c r="R5" s="208"/>
      <c r="S5" s="208"/>
      <c r="T5" s="208"/>
      <c r="U5" s="208"/>
      <c r="V5" s="208"/>
      <c r="W5" s="208"/>
      <c r="X5" s="208"/>
      <c r="Y5" s="208"/>
      <c r="Z5" s="208"/>
      <c r="AA5" s="65" t="s">
        <v>149</v>
      </c>
      <c r="AB5" s="18"/>
      <c r="AC5" s="18"/>
      <c r="AD5" s="18"/>
      <c r="AE5" s="27"/>
      <c r="AF5" s="75"/>
      <c r="AG5" s="74"/>
      <c r="AH5" s="74"/>
      <c r="AI5" s="74"/>
      <c r="AJ5" s="74"/>
      <c r="AK5" s="74"/>
      <c r="AL5" s="74"/>
      <c r="AM5" s="74"/>
      <c r="AN5" s="74"/>
      <c r="AO5" s="74"/>
      <c r="AP5" s="74"/>
      <c r="AQ5" s="74"/>
      <c r="AR5" s="75"/>
      <c r="AS5" s="74"/>
      <c r="AT5" s="74"/>
      <c r="AU5" s="74"/>
      <c r="AV5" s="74"/>
      <c r="AW5" s="74"/>
      <c r="AX5" s="74"/>
      <c r="AY5" s="74"/>
      <c r="AZ5" s="74"/>
      <c r="BA5" s="74"/>
      <c r="BB5" s="74"/>
      <c r="BC5" s="74"/>
      <c r="BD5" s="74"/>
      <c r="BE5" s="74"/>
      <c r="BF5" s="74"/>
      <c r="BG5" s="194">
        <f>AC8</f>
        <v>0</v>
      </c>
      <c r="BH5" s="194"/>
      <c r="BI5" s="194"/>
      <c r="BJ5" s="194"/>
      <c r="BK5" s="194"/>
      <c r="BL5" s="194"/>
      <c r="BM5" s="194"/>
      <c r="BN5" s="194"/>
      <c r="BO5" s="194"/>
      <c r="BP5" s="194"/>
      <c r="BQ5" s="194"/>
    </row>
    <row r="6" spans="1:69" s="48" customFormat="1" ht="15" customHeight="1" x14ac:dyDescent="0.15">
      <c r="A6" s="49"/>
      <c r="B6" s="279" t="s">
        <v>132</v>
      </c>
      <c r="C6" s="280"/>
      <c r="D6" s="280"/>
      <c r="E6" s="280"/>
      <c r="F6" s="280"/>
      <c r="G6" s="280"/>
      <c r="H6" s="280"/>
      <c r="I6" s="280"/>
      <c r="J6" s="280"/>
      <c r="K6" s="281"/>
      <c r="L6" s="214" t="s">
        <v>219</v>
      </c>
      <c r="M6" s="215"/>
      <c r="N6" s="215"/>
      <c r="O6" s="215"/>
      <c r="P6" s="215"/>
      <c r="Q6" s="212" t="s">
        <v>77</v>
      </c>
      <c r="R6" s="212"/>
      <c r="S6" s="215"/>
      <c r="T6" s="215"/>
      <c r="U6" s="212" t="s">
        <v>79</v>
      </c>
      <c r="V6" s="212"/>
      <c r="W6" s="215"/>
      <c r="X6" s="215"/>
      <c r="Y6" s="212" t="s">
        <v>81</v>
      </c>
      <c r="Z6" s="212"/>
      <c r="AA6" s="65"/>
      <c r="AB6" s="18"/>
      <c r="AC6" s="18"/>
      <c r="AD6" s="18"/>
      <c r="AE6" s="27"/>
      <c r="AF6" s="14"/>
      <c r="AG6" s="46"/>
      <c r="AH6" s="14"/>
      <c r="AI6" s="14"/>
      <c r="AJ6" s="14"/>
      <c r="AK6" s="14"/>
      <c r="AL6" s="14"/>
      <c r="AM6" s="14"/>
      <c r="AN6" s="14"/>
      <c r="AO6" s="14"/>
      <c r="AP6" s="75" t="str">
        <f>L6&amp;IF(O6="","　　年　　月　　日",IF(O6="","　　",IF(O6&lt;10,"　","")&amp;DBCS(O6))&amp;"年"&amp;IF(S6="","　　",IF(S6&lt;10,"　","")&amp;DBCS(S6))&amp;"月"&amp;IF(W6="","　　",IF(W6&lt;10,"　","")&amp;DBCS(W6))&amp;"日")</f>
        <v>令和　　年　　月　　日</v>
      </c>
      <c r="AQ6" s="14"/>
      <c r="AR6" s="75"/>
      <c r="AS6" s="75"/>
      <c r="AT6" s="75"/>
      <c r="AU6" s="75"/>
      <c r="AV6" s="74"/>
      <c r="AW6" s="74"/>
      <c r="AX6" s="74"/>
      <c r="AY6" s="74"/>
      <c r="AZ6" s="74"/>
      <c r="BA6" s="74"/>
      <c r="BB6" s="74"/>
      <c r="BC6" s="74"/>
      <c r="BD6" s="74"/>
      <c r="BE6" s="74"/>
      <c r="BF6" s="74"/>
      <c r="BG6" s="194">
        <f>IF(AC8="",0,LEN(BG5))</f>
        <v>0</v>
      </c>
      <c r="BH6" s="194"/>
      <c r="BI6" s="194"/>
      <c r="BJ6" s="194"/>
      <c r="BK6" s="194"/>
      <c r="BL6" s="194"/>
      <c r="BM6" s="194"/>
      <c r="BN6" s="194"/>
      <c r="BO6" s="194"/>
      <c r="BP6" s="194"/>
      <c r="BQ6" s="194"/>
    </row>
    <row r="7" spans="1:69" s="48" customFormat="1" ht="15" customHeight="1" x14ac:dyDescent="0.15">
      <c r="A7" s="49"/>
      <c r="B7" s="279" t="s">
        <v>74</v>
      </c>
      <c r="C7" s="280"/>
      <c r="D7" s="280"/>
      <c r="E7" s="280"/>
      <c r="F7" s="280"/>
      <c r="G7" s="280"/>
      <c r="H7" s="280"/>
      <c r="I7" s="280"/>
      <c r="J7" s="280"/>
      <c r="K7" s="281"/>
      <c r="L7" s="214" t="s">
        <v>219</v>
      </c>
      <c r="M7" s="215"/>
      <c r="N7" s="215"/>
      <c r="O7" s="215"/>
      <c r="P7" s="215"/>
      <c r="Q7" s="212" t="s">
        <v>77</v>
      </c>
      <c r="R7" s="212"/>
      <c r="S7" s="215"/>
      <c r="T7" s="215"/>
      <c r="U7" s="212" t="s">
        <v>79</v>
      </c>
      <c r="V7" s="212"/>
      <c r="W7" s="215"/>
      <c r="X7" s="215"/>
      <c r="Y7" s="212" t="s">
        <v>81</v>
      </c>
      <c r="Z7" s="212"/>
      <c r="AA7" s="18"/>
      <c r="AB7" s="18"/>
      <c r="AC7" s="115"/>
      <c r="AD7" s="115"/>
      <c r="AE7" s="116"/>
      <c r="AF7" s="14"/>
      <c r="AG7" s="46"/>
      <c r="AH7" s="14"/>
      <c r="AI7" s="14"/>
      <c r="AJ7" s="14"/>
      <c r="AK7" s="14"/>
      <c r="AL7" s="14"/>
      <c r="AM7" s="14"/>
      <c r="AN7" s="75"/>
      <c r="AO7" s="75"/>
      <c r="AP7" s="75" t="str">
        <f>L7&amp;IF(O7="","　　　年　　　月　　　日",IF(O7="","　　　",IF(O7&lt;10,"　　","　")&amp;DBCS(O7))&amp;"年"&amp;IF(S7="","　　　",IF(S7&lt;10,"　　","　")&amp;DBCS(S7))&amp;"月"&amp;IF(W7="","　　　",IF(W7&lt;10,"　　","　")&amp;DBCS(W7))&amp;"日")</f>
        <v>令和　　　年　　　月　　　日</v>
      </c>
      <c r="AQ7" s="75"/>
      <c r="AR7" s="75"/>
      <c r="AS7" s="75"/>
      <c r="AT7" s="75"/>
      <c r="AU7" s="75"/>
      <c r="AV7" s="74"/>
      <c r="AW7" s="74"/>
      <c r="AX7" s="74"/>
      <c r="AY7" s="74"/>
      <c r="AZ7" s="74"/>
      <c r="BA7" s="74"/>
      <c r="BB7" s="74"/>
      <c r="BC7" s="74"/>
      <c r="BD7" s="74"/>
      <c r="BE7" s="74"/>
      <c r="BF7" s="74"/>
      <c r="BG7" s="14" t="str">
        <f>IF(BG6=10,"￥","")</f>
        <v/>
      </c>
      <c r="BH7" s="14" t="str">
        <f>IF(BG6=9,"￥",IF(BG6&gt;=10,DBCS(MID(BG5,BG6-9,1)),""))</f>
        <v/>
      </c>
      <c r="BI7" s="14" t="str">
        <f>IF(BG6=8,"￥",IF(BG6&gt;=9,DBCS(MID(BG5,BG6-8,1)),""))</f>
        <v/>
      </c>
      <c r="BJ7" s="14" t="str">
        <f>IF(BG6=7,"￥",IF(BG6&gt;=8,DBCS(MID(BG5,BG6-7,1)),""))</f>
        <v/>
      </c>
      <c r="BK7" s="14" t="str">
        <f>IF(BG6=6,"￥",IF(BG6&gt;=7,DBCS(MID(BG5,BG6-6,1)),""))</f>
        <v/>
      </c>
      <c r="BL7" s="14" t="str">
        <f>IF(BG6=5,"￥",IF(BG6&gt;=6,DBCS(MID(BG5,BG6-5,1)),""))</f>
        <v/>
      </c>
      <c r="BM7" s="14" t="str">
        <f>IF(BG6=4,"￥",IF(BG6&gt;=5,DBCS(MID(BG5,BG6-4,1)),""))</f>
        <v/>
      </c>
      <c r="BN7" s="14" t="str">
        <f>IF(BG6=3,"￥",IF(BG6&gt;=4,DBCS(MID(BG5,BG6-3,1)),""))</f>
        <v/>
      </c>
      <c r="BO7" s="14" t="str">
        <f>IF(BG6=2,"￥",IF(BG6&gt;=3,DBCS(MID(BG5,BG6-2,1)),""))</f>
        <v/>
      </c>
      <c r="BP7" s="14" t="str">
        <f>IF(BG6=1,"￥",IF(BG6&gt;=2,DBCS(MID(BG5,BG6-1,1)),""))</f>
        <v/>
      </c>
      <c r="BQ7" s="14" t="str">
        <f>IF(BG6&gt;0,DBCS(RIGHT(BG5,1)),"")</f>
        <v/>
      </c>
    </row>
    <row r="8" spans="1:69" s="48" customFormat="1" ht="15" customHeight="1" x14ac:dyDescent="0.15">
      <c r="A8" s="49"/>
      <c r="B8" s="383" t="s">
        <v>150</v>
      </c>
      <c r="C8" s="384"/>
      <c r="D8" s="384"/>
      <c r="E8" s="384"/>
      <c r="F8" s="384"/>
      <c r="G8" s="384"/>
      <c r="H8" s="384"/>
      <c r="I8" s="103"/>
      <c r="J8" s="103"/>
      <c r="K8" s="111"/>
      <c r="L8" s="214" t="s">
        <v>219</v>
      </c>
      <c r="M8" s="215"/>
      <c r="N8" s="215"/>
      <c r="O8" s="215"/>
      <c r="P8" s="215"/>
      <c r="Q8" s="212" t="s">
        <v>77</v>
      </c>
      <c r="R8" s="212"/>
      <c r="S8" s="215"/>
      <c r="T8" s="215"/>
      <c r="U8" s="212" t="s">
        <v>79</v>
      </c>
      <c r="V8" s="212"/>
      <c r="W8" s="215"/>
      <c r="X8" s="215"/>
      <c r="Y8" s="18" t="s">
        <v>151</v>
      </c>
      <c r="Z8" s="18"/>
      <c r="AA8" s="18"/>
      <c r="AB8" s="18"/>
      <c r="AC8" s="207"/>
      <c r="AD8" s="208"/>
      <c r="AE8" s="208"/>
      <c r="AF8" s="208"/>
      <c r="AG8" s="208"/>
      <c r="AH8" s="208"/>
      <c r="AI8" s="208"/>
      <c r="AJ8" s="208"/>
      <c r="AK8" s="208"/>
      <c r="AL8" s="381"/>
      <c r="AM8" s="16" t="s">
        <v>32</v>
      </c>
      <c r="AN8" s="71"/>
      <c r="AO8" s="73"/>
      <c r="AP8" s="75" t="str">
        <f>IF(OR(L8="",O8="",S8="",W8=""),"　　　年　月　日受領済",IF(L8="","　　",L8)&amp;IF(O8="","　",IF(VALUE(O8)&gt;10,""," ")&amp;ASC(O8))&amp;"年"&amp;IF(S8="","　",IF(VALUE(S8)&gt;10,""," ")&amp;ASC(S8))&amp;"月"&amp;IF(W8="","　",IF(VALUE(W8)&gt;10,""," ")&amp;ASC(W8))&amp;"日受領済")</f>
        <v>　　　年　月　日受領済</v>
      </c>
      <c r="AQ8" s="75"/>
      <c r="AR8" s="75"/>
      <c r="AS8" s="74"/>
      <c r="AT8" s="74"/>
      <c r="AU8" s="74"/>
      <c r="AV8" s="74"/>
      <c r="AW8" s="74"/>
      <c r="AX8" s="74"/>
      <c r="AY8" s="74"/>
      <c r="AZ8" s="74"/>
      <c r="BA8" s="74"/>
      <c r="BB8" s="74"/>
      <c r="BC8" s="74"/>
      <c r="BD8" s="74"/>
      <c r="BE8" s="74"/>
      <c r="BF8" s="74"/>
      <c r="BG8" s="194">
        <f>AC9</f>
        <v>0</v>
      </c>
      <c r="BH8" s="194"/>
      <c r="BI8" s="194"/>
      <c r="BJ8" s="194"/>
      <c r="BK8" s="194"/>
      <c r="BL8" s="194"/>
      <c r="BM8" s="194"/>
      <c r="BN8" s="194"/>
      <c r="BO8" s="194"/>
      <c r="BP8" s="194"/>
      <c r="BQ8" s="194"/>
    </row>
    <row r="9" spans="1:69" s="48" customFormat="1" ht="15" customHeight="1" x14ac:dyDescent="0.15">
      <c r="A9" s="49"/>
      <c r="B9" s="101"/>
      <c r="C9" s="104"/>
      <c r="D9" s="104"/>
      <c r="E9" s="104"/>
      <c r="F9" s="104"/>
      <c r="G9" s="104"/>
      <c r="H9" s="104"/>
      <c r="I9" s="104"/>
      <c r="J9" s="104"/>
      <c r="K9" s="112"/>
      <c r="L9" s="214" t="s">
        <v>219</v>
      </c>
      <c r="M9" s="215"/>
      <c r="N9" s="215"/>
      <c r="O9" s="215"/>
      <c r="P9" s="215"/>
      <c r="Q9" s="212" t="s">
        <v>77</v>
      </c>
      <c r="R9" s="212"/>
      <c r="S9" s="215"/>
      <c r="T9" s="215"/>
      <c r="U9" s="212" t="s">
        <v>152</v>
      </c>
      <c r="V9" s="212"/>
      <c r="W9" s="215"/>
      <c r="X9" s="215"/>
      <c r="Y9" s="18" t="s">
        <v>151</v>
      </c>
      <c r="Z9" s="18"/>
      <c r="AA9" s="18"/>
      <c r="AB9" s="18"/>
      <c r="AC9" s="207"/>
      <c r="AD9" s="208"/>
      <c r="AE9" s="208"/>
      <c r="AF9" s="208"/>
      <c r="AG9" s="208"/>
      <c r="AH9" s="208"/>
      <c r="AI9" s="208"/>
      <c r="AJ9" s="208"/>
      <c r="AK9" s="208"/>
      <c r="AL9" s="381"/>
      <c r="AM9" s="16" t="s">
        <v>32</v>
      </c>
      <c r="AN9" s="71"/>
      <c r="AO9" s="73"/>
      <c r="AP9" s="75" t="str">
        <f>IF(OR(L9="",O9="",S9="",W9=""),"　　　年　月　日受領済",IF(L9="","　　",L9)&amp;IF(O9="","　",IF(VALUE(O9)&gt;10,""," ")&amp;ASC(O9))&amp;"年"&amp;IF(S9="","　",IF(VALUE(S9)&gt;10,""," ")&amp;ASC(S9))&amp;"月"&amp;IF(W9="","　",IF(VALUE(W9)&gt;10,""," ")&amp;ASC(W9))&amp;"日受領済")</f>
        <v>　　　年　月　日受領済</v>
      </c>
      <c r="AQ9" s="75"/>
      <c r="AR9" s="75"/>
      <c r="AS9" s="74"/>
      <c r="AT9" s="74"/>
      <c r="AU9" s="74"/>
      <c r="AV9" s="74"/>
      <c r="AW9" s="74"/>
      <c r="AX9" s="74"/>
      <c r="AY9" s="74"/>
      <c r="AZ9" s="74"/>
      <c r="BA9" s="74"/>
      <c r="BB9" s="74"/>
      <c r="BC9" s="74"/>
      <c r="BD9" s="74"/>
      <c r="BE9" s="74"/>
      <c r="BF9" s="74"/>
      <c r="BG9" s="194">
        <f>IF(AC9="",0,LEN(BG8))</f>
        <v>0</v>
      </c>
      <c r="BH9" s="194"/>
      <c r="BI9" s="194"/>
      <c r="BJ9" s="194"/>
      <c r="BK9" s="194"/>
      <c r="BL9" s="194"/>
      <c r="BM9" s="194"/>
      <c r="BN9" s="194"/>
      <c r="BO9" s="194"/>
      <c r="BP9" s="194"/>
      <c r="BQ9" s="194"/>
    </row>
    <row r="10" spans="1:69" s="48" customFormat="1" ht="15" customHeight="1" x14ac:dyDescent="0.15">
      <c r="A10" s="49"/>
      <c r="B10" s="102"/>
      <c r="C10" s="105"/>
      <c r="D10" s="105"/>
      <c r="E10" s="105"/>
      <c r="F10" s="105"/>
      <c r="G10" s="105"/>
      <c r="H10" s="105"/>
      <c r="I10" s="105"/>
      <c r="J10" s="105"/>
      <c r="K10" s="113"/>
      <c r="L10" s="214" t="s">
        <v>219</v>
      </c>
      <c r="M10" s="215"/>
      <c r="N10" s="215"/>
      <c r="O10" s="215"/>
      <c r="P10" s="215"/>
      <c r="Q10" s="212" t="s">
        <v>77</v>
      </c>
      <c r="R10" s="212"/>
      <c r="S10" s="215"/>
      <c r="T10" s="215"/>
      <c r="U10" s="212" t="s">
        <v>152</v>
      </c>
      <c r="V10" s="212"/>
      <c r="W10" s="215"/>
      <c r="X10" s="215"/>
      <c r="Y10" s="18" t="s">
        <v>151</v>
      </c>
      <c r="Z10" s="18"/>
      <c r="AA10" s="18"/>
      <c r="AB10" s="18"/>
      <c r="AC10" s="207"/>
      <c r="AD10" s="208"/>
      <c r="AE10" s="208"/>
      <c r="AF10" s="208"/>
      <c r="AG10" s="208"/>
      <c r="AH10" s="208"/>
      <c r="AI10" s="208"/>
      <c r="AJ10" s="208"/>
      <c r="AK10" s="208"/>
      <c r="AL10" s="381"/>
      <c r="AM10" s="16" t="s">
        <v>32</v>
      </c>
      <c r="AN10" s="71"/>
      <c r="AO10" s="73"/>
      <c r="AP10" s="75" t="str">
        <f>IF(OR(L10="",O10="",S10="",W10=""),"　　　年　月　日受領済",IF(L10="","　　",L10)&amp;IF(O10="","　",IF(VALUE(O10)&gt;10,""," ")&amp;ASC(O10))&amp;"年"&amp;IF(S10="","　",IF(VALUE(S10)&gt;10,""," ")&amp;ASC(S10))&amp;"月"&amp;IF(W10="","　",IF(VALUE(W10)&gt;10,""," ")&amp;ASC(W10))&amp;"日受領済")</f>
        <v>　　　年　月　日受領済</v>
      </c>
      <c r="AQ10" s="75"/>
      <c r="AR10" s="75"/>
      <c r="AS10" s="74"/>
      <c r="AT10" s="74"/>
      <c r="AU10" s="74"/>
      <c r="AV10" s="74"/>
      <c r="AW10" s="74"/>
      <c r="AX10" s="74"/>
      <c r="AY10" s="74"/>
      <c r="AZ10" s="74"/>
      <c r="BA10" s="74"/>
      <c r="BB10" s="74"/>
      <c r="BC10" s="74"/>
      <c r="BD10" s="74"/>
      <c r="BE10" s="74"/>
      <c r="BF10" s="74"/>
      <c r="BG10" s="14" t="str">
        <f>IF(BG9=10,"￥","")</f>
        <v/>
      </c>
      <c r="BH10" s="14" t="str">
        <f>IF(BG9=9,"￥",IF(BG9&gt;=10,DBCS(MID(BG8,BG9-9,1)),""))</f>
        <v/>
      </c>
      <c r="BI10" s="14" t="str">
        <f>IF(BG9=8,"￥",IF(BG9&gt;=9,DBCS(MID(BG8,BG9-8,1)),""))</f>
        <v/>
      </c>
      <c r="BJ10" s="14" t="str">
        <f>IF(BG9=7,"￥",IF(BG9&gt;=8,DBCS(MID(BG8,BG9-7,1)),""))</f>
        <v/>
      </c>
      <c r="BK10" s="14" t="str">
        <f>IF(BG9=6,"￥",IF(BG9&gt;=7,DBCS(MID(BG8,BG9-6,1)),""))</f>
        <v/>
      </c>
      <c r="BL10" s="14" t="str">
        <f>IF(BG9=5,"￥",IF(BG9&gt;=6,DBCS(MID(BG8,BG9-5,1)),""))</f>
        <v/>
      </c>
      <c r="BM10" s="14" t="str">
        <f>IF(BG9=4,"￥",IF(BG9&gt;=5,DBCS(MID(BG8,BG9-4,1)),""))</f>
        <v/>
      </c>
      <c r="BN10" s="14" t="str">
        <f>IF(BG9=3,"￥",IF(BG9&gt;=4,DBCS(MID(BG8,BG9-3,1)),""))</f>
        <v/>
      </c>
      <c r="BO10" s="14" t="str">
        <f>IF(BG9=2,"￥",IF(BG9&gt;=3,DBCS(MID(BG8,BG9-2,1)),""))</f>
        <v/>
      </c>
      <c r="BP10" s="14" t="str">
        <f>IF(BG9=1,"￥",IF(BG9&gt;=2,DBCS(MID(BG8,BG9-1,1)),""))</f>
        <v/>
      </c>
      <c r="BQ10" s="14" t="str">
        <f>IF(BG9&gt;0,DBCS(RIGHT(BG8,1)),"")</f>
        <v/>
      </c>
    </row>
    <row r="11" spans="1:69" s="48" customFormat="1" ht="15" customHeight="1" x14ac:dyDescent="0.15">
      <c r="A11" s="49"/>
      <c r="B11" s="279" t="s">
        <v>68</v>
      </c>
      <c r="C11" s="280"/>
      <c r="D11" s="280"/>
      <c r="E11" s="280"/>
      <c r="F11" s="280"/>
      <c r="G11" s="280"/>
      <c r="H11" s="280"/>
      <c r="I11" s="280"/>
      <c r="J11" s="280"/>
      <c r="K11" s="281"/>
      <c r="L11" s="227" t="s">
        <v>153</v>
      </c>
      <c r="M11" s="218"/>
      <c r="N11" s="218"/>
      <c r="O11" s="218"/>
      <c r="P11" s="219"/>
      <c r="Q11" s="382" t="str">
        <f>IF(L11&lt;&gt;"表示する","",L4-L5-AC8-AC9-AC10)</f>
        <v/>
      </c>
      <c r="R11" s="212"/>
      <c r="S11" s="212"/>
      <c r="T11" s="212"/>
      <c r="U11" s="212"/>
      <c r="V11" s="212"/>
      <c r="W11" s="212"/>
      <c r="X11" s="212"/>
      <c r="Y11" s="212"/>
      <c r="Z11" s="212"/>
      <c r="AA11" s="212"/>
      <c r="AB11" s="212"/>
      <c r="AC11" s="212"/>
      <c r="AD11" s="65" t="str">
        <f>IF(L11&lt;&gt;"表示する","","円")</f>
        <v/>
      </c>
      <c r="AE11" s="117"/>
      <c r="AF11" s="118"/>
      <c r="AG11" s="118"/>
      <c r="AH11" s="118"/>
      <c r="AI11" s="118"/>
      <c r="AJ11" s="118"/>
      <c r="AK11" s="118"/>
      <c r="AL11" s="118"/>
      <c r="AM11" s="119"/>
      <c r="AN11" s="119"/>
      <c r="AO11" s="73"/>
      <c r="AP11" s="75"/>
      <c r="AQ11" s="75"/>
      <c r="AR11" s="75"/>
      <c r="AS11" s="74"/>
      <c r="AT11" s="74"/>
      <c r="AU11" s="74"/>
      <c r="AV11" s="74"/>
      <c r="AW11" s="74"/>
      <c r="AX11" s="74"/>
      <c r="AY11" s="74"/>
      <c r="AZ11" s="74"/>
      <c r="BA11" s="74"/>
      <c r="BB11" s="74"/>
      <c r="BC11" s="74"/>
      <c r="BD11" s="74"/>
      <c r="BE11" s="74"/>
      <c r="BF11" s="74"/>
      <c r="BG11" s="194">
        <f>AC10</f>
        <v>0</v>
      </c>
      <c r="BH11" s="194"/>
      <c r="BI11" s="194"/>
      <c r="BJ11" s="194"/>
      <c r="BK11" s="194"/>
      <c r="BL11" s="194"/>
      <c r="BM11" s="194"/>
      <c r="BN11" s="194"/>
      <c r="BO11" s="194"/>
      <c r="BP11" s="194"/>
      <c r="BQ11" s="194"/>
    </row>
    <row r="12" spans="1:69" s="48" customFormat="1" ht="15" customHeight="1" x14ac:dyDescent="0.15">
      <c r="A12" s="49"/>
      <c r="B12" s="262" t="s">
        <v>88</v>
      </c>
      <c r="C12" s="263"/>
      <c r="D12" s="263"/>
      <c r="E12" s="263"/>
      <c r="F12" s="264" t="s">
        <v>66</v>
      </c>
      <c r="G12" s="265"/>
      <c r="H12" s="265"/>
      <c r="I12" s="265"/>
      <c r="J12" s="265"/>
      <c r="K12" s="266"/>
      <c r="L12" s="267"/>
      <c r="M12" s="268"/>
      <c r="N12" s="268"/>
      <c r="O12" s="268"/>
      <c r="P12" s="268"/>
      <c r="Q12" s="268"/>
      <c r="R12" s="268"/>
      <c r="S12" s="268"/>
      <c r="T12" s="268"/>
      <c r="U12" s="268"/>
      <c r="V12" s="268"/>
      <c r="W12" s="268"/>
      <c r="X12" s="268"/>
      <c r="Y12" s="268"/>
      <c r="Z12" s="268"/>
      <c r="AA12" s="268"/>
      <c r="AB12" s="268"/>
      <c r="AC12" s="268"/>
      <c r="AD12" s="268"/>
      <c r="AE12" s="269"/>
      <c r="AF12" s="75"/>
      <c r="AG12" s="79"/>
      <c r="AH12" s="73"/>
      <c r="AI12" s="73"/>
      <c r="AJ12" s="73"/>
      <c r="AK12" s="73"/>
      <c r="AL12" s="73"/>
      <c r="AM12" s="73"/>
      <c r="AN12" s="73"/>
      <c r="AO12" s="73"/>
      <c r="AP12" s="75"/>
      <c r="AQ12" s="75"/>
      <c r="AR12" s="75"/>
      <c r="AS12" s="74"/>
      <c r="AT12" s="74"/>
      <c r="AU12" s="74"/>
      <c r="AV12" s="74"/>
      <c r="AW12" s="74"/>
      <c r="AX12" s="74"/>
      <c r="AY12" s="74"/>
      <c r="AZ12" s="74"/>
      <c r="BA12" s="74"/>
      <c r="BB12" s="74"/>
      <c r="BC12" s="74"/>
      <c r="BD12" s="74"/>
      <c r="BE12" s="74"/>
      <c r="BF12" s="74"/>
      <c r="BG12" s="194">
        <f>IF(AC10="",0,LEN(BG11))</f>
        <v>0</v>
      </c>
      <c r="BH12" s="194"/>
      <c r="BI12" s="194"/>
      <c r="BJ12" s="194"/>
      <c r="BK12" s="194"/>
      <c r="BL12" s="194"/>
      <c r="BM12" s="194"/>
      <c r="BN12" s="194"/>
      <c r="BO12" s="194"/>
      <c r="BP12" s="194"/>
      <c r="BQ12" s="194"/>
    </row>
    <row r="13" spans="1:69" s="48" customFormat="1" ht="15" customHeight="1" x14ac:dyDescent="0.15">
      <c r="A13" s="49"/>
      <c r="B13" s="270"/>
      <c r="C13" s="271"/>
      <c r="D13" s="271"/>
      <c r="E13" s="272"/>
      <c r="F13" s="273" t="s">
        <v>64</v>
      </c>
      <c r="G13" s="274"/>
      <c r="H13" s="274"/>
      <c r="I13" s="274"/>
      <c r="J13" s="274"/>
      <c r="K13" s="275"/>
      <c r="L13" s="276"/>
      <c r="M13" s="277"/>
      <c r="N13" s="277"/>
      <c r="O13" s="277"/>
      <c r="P13" s="277"/>
      <c r="Q13" s="277"/>
      <c r="R13" s="277"/>
      <c r="S13" s="277"/>
      <c r="T13" s="277"/>
      <c r="U13" s="277"/>
      <c r="V13" s="277"/>
      <c r="W13" s="277"/>
      <c r="X13" s="277"/>
      <c r="Y13" s="277"/>
      <c r="Z13" s="277"/>
      <c r="AA13" s="277"/>
      <c r="AB13" s="277"/>
      <c r="AC13" s="277"/>
      <c r="AD13" s="277"/>
      <c r="AE13" s="278"/>
      <c r="AF13" s="75"/>
      <c r="AG13" s="73"/>
      <c r="AH13" s="73"/>
      <c r="AI13" s="73"/>
      <c r="AJ13" s="73"/>
      <c r="AK13" s="73"/>
      <c r="AL13" s="73"/>
      <c r="AM13" s="73"/>
      <c r="AN13" s="73"/>
      <c r="AO13" s="73"/>
      <c r="AP13" s="75"/>
      <c r="AQ13" s="75"/>
      <c r="AR13" s="74"/>
      <c r="AS13" s="74"/>
      <c r="AT13" s="74"/>
      <c r="AU13" s="74"/>
      <c r="AV13" s="74"/>
      <c r="AW13" s="74"/>
      <c r="AX13" s="74"/>
      <c r="AY13" s="74"/>
      <c r="AZ13" s="74"/>
      <c r="BA13" s="74"/>
      <c r="BB13" s="74"/>
      <c r="BC13" s="74"/>
      <c r="BD13" s="74"/>
      <c r="BE13" s="74"/>
      <c r="BF13" s="74"/>
      <c r="BG13" s="14" t="str">
        <f>IF(BG12=10,"￥","")</f>
        <v/>
      </c>
      <c r="BH13" s="14" t="str">
        <f>IF(BG12=9,"￥",IF(BG12&gt;=10,DBCS(MID(BG11,BG12-9,1)),""))</f>
        <v/>
      </c>
      <c r="BI13" s="14" t="str">
        <f>IF(BG12=8,"￥",IF(BG12&gt;=9,DBCS(MID(BG11,BG12-8,1)),""))</f>
        <v/>
      </c>
      <c r="BJ13" s="14" t="str">
        <f>IF(BG12=7,"￥",IF(BG12&gt;=8,DBCS(MID(BG11,BG12-7,1)),""))</f>
        <v/>
      </c>
      <c r="BK13" s="14" t="str">
        <f>IF(BG12=6,"￥",IF(BG12&gt;=7,DBCS(MID(BG11,BG12-6,1)),""))</f>
        <v/>
      </c>
      <c r="BL13" s="14" t="str">
        <f>IF(BG12=5,"￥",IF(BG12&gt;=6,DBCS(MID(BG11,BG12-5,1)),""))</f>
        <v/>
      </c>
      <c r="BM13" s="14" t="str">
        <f>IF(BG12=4,"￥",IF(BG12&gt;=5,DBCS(MID(BG11,BG12-4,1)),""))</f>
        <v/>
      </c>
      <c r="BN13" s="14" t="str">
        <f>IF(BG12=3,"￥",IF(BG12&gt;=4,DBCS(MID(BG11,BG12-3,1)),""))</f>
        <v/>
      </c>
      <c r="BO13" s="14" t="str">
        <f>IF(BG12=2,"￥",IF(BG12&gt;=3,DBCS(MID(BG11,BG12-2,1)),""))</f>
        <v/>
      </c>
      <c r="BP13" s="14" t="str">
        <f>IF(BG12=1,"￥",IF(BG12&gt;=2,DBCS(MID(BG11,BG12-1,1)),""))</f>
        <v/>
      </c>
      <c r="BQ13" s="14" t="str">
        <f>IF(BG12&gt;0,DBCS(RIGHT(BG11,1)),"")</f>
        <v/>
      </c>
    </row>
    <row r="14" spans="1:69" s="48" customFormat="1" ht="15" customHeight="1" x14ac:dyDescent="0.15">
      <c r="A14" s="49"/>
      <c r="B14" s="270"/>
      <c r="C14" s="271"/>
      <c r="D14" s="271"/>
      <c r="E14" s="272"/>
      <c r="F14" s="273" t="s">
        <v>91</v>
      </c>
      <c r="G14" s="274"/>
      <c r="H14" s="274"/>
      <c r="I14" s="274"/>
      <c r="J14" s="274"/>
      <c r="K14" s="275"/>
      <c r="L14" s="276"/>
      <c r="M14" s="277"/>
      <c r="N14" s="277"/>
      <c r="O14" s="277"/>
      <c r="P14" s="277"/>
      <c r="Q14" s="277"/>
      <c r="R14" s="277"/>
      <c r="S14" s="277"/>
      <c r="T14" s="277"/>
      <c r="U14" s="277"/>
      <c r="V14" s="277"/>
      <c r="W14" s="277"/>
      <c r="X14" s="277"/>
      <c r="Y14" s="277"/>
      <c r="Z14" s="277"/>
      <c r="AA14" s="277"/>
      <c r="AB14" s="277"/>
      <c r="AC14" s="277"/>
      <c r="AD14" s="277"/>
      <c r="AE14" s="278"/>
      <c r="AF14" s="75"/>
      <c r="AG14" s="73"/>
      <c r="AH14" s="73"/>
      <c r="AI14" s="73"/>
      <c r="AJ14" s="73"/>
      <c r="AK14" s="73"/>
      <c r="AL14" s="73"/>
      <c r="AM14" s="73"/>
      <c r="AN14" s="73"/>
      <c r="AO14" s="73"/>
      <c r="AP14" s="73"/>
      <c r="AQ14" s="73"/>
    </row>
    <row r="15" spans="1:69" s="48" customFormat="1" ht="15" customHeight="1" x14ac:dyDescent="0.15">
      <c r="A15" s="49"/>
      <c r="B15" s="248"/>
      <c r="C15" s="249"/>
      <c r="D15" s="249"/>
      <c r="E15" s="250"/>
      <c r="F15" s="251" t="s">
        <v>36</v>
      </c>
      <c r="G15" s="252"/>
      <c r="H15" s="252"/>
      <c r="I15" s="252"/>
      <c r="J15" s="252"/>
      <c r="K15" s="253"/>
      <c r="L15" s="254"/>
      <c r="M15" s="255"/>
      <c r="N15" s="255"/>
      <c r="O15" s="255"/>
      <c r="P15" s="255"/>
      <c r="Q15" s="255"/>
      <c r="R15" s="255"/>
      <c r="S15" s="255"/>
      <c r="T15" s="255"/>
      <c r="U15" s="255"/>
      <c r="V15" s="255"/>
      <c r="W15" s="255"/>
      <c r="X15" s="255"/>
      <c r="Y15" s="255"/>
      <c r="Z15" s="255"/>
      <c r="AA15" s="255"/>
      <c r="AB15" s="255"/>
      <c r="AC15" s="255"/>
      <c r="AD15" s="255"/>
      <c r="AE15" s="256"/>
      <c r="AF15" s="19"/>
      <c r="AG15" s="73"/>
      <c r="AH15" s="73"/>
      <c r="AI15" s="73"/>
      <c r="AJ15" s="73"/>
      <c r="AK15" s="73"/>
      <c r="AL15" s="73"/>
      <c r="AM15" s="73"/>
      <c r="AN15" s="73"/>
      <c r="AO15" s="73"/>
      <c r="AP15" s="73"/>
      <c r="AQ15" s="73"/>
      <c r="BC15" s="79"/>
      <c r="BD15" s="79"/>
      <c r="BE15" s="79"/>
      <c r="BF15" s="79"/>
    </row>
    <row r="16" spans="1:69" ht="3" customHeight="1" x14ac:dyDescent="0.15"/>
    <row r="17" spans="1:45" ht="20.100000000000001" customHeight="1" x14ac:dyDescent="0.15">
      <c r="A17" s="49"/>
      <c r="B17" s="151" t="s">
        <v>234</v>
      </c>
      <c r="Q17" s="49"/>
      <c r="R17" s="49"/>
      <c r="S17" s="49"/>
      <c r="T17" s="49"/>
      <c r="U17" s="49"/>
      <c r="Y17" s="49"/>
      <c r="Z17" s="49"/>
      <c r="AA17" s="49"/>
      <c r="AB17" s="49"/>
      <c r="AC17" s="49"/>
      <c r="AD17" s="49"/>
      <c r="AE17" s="49"/>
      <c r="AF17" s="49"/>
      <c r="AG17" s="49"/>
      <c r="AH17" s="243" t="s">
        <v>94</v>
      </c>
      <c r="AI17" s="243"/>
      <c r="AJ17" s="243"/>
      <c r="AK17" s="243"/>
      <c r="AL17" s="350"/>
      <c r="AM17" s="350"/>
      <c r="AN17" s="350"/>
      <c r="AO17" s="350"/>
      <c r="AP17" s="350"/>
      <c r="AQ17" s="350"/>
      <c r="AR17" s="350"/>
      <c r="AS17" s="350"/>
    </row>
    <row r="18" spans="1:45" ht="20.100000000000001" customHeight="1" x14ac:dyDescent="0.15">
      <c r="A18" s="49"/>
      <c r="Q18" s="49"/>
      <c r="R18" s="49"/>
      <c r="S18" s="49"/>
      <c r="T18" s="49"/>
      <c r="U18" s="243" t="s">
        <v>95</v>
      </c>
      <c r="V18" s="243"/>
      <c r="W18" s="243"/>
      <c r="X18" s="243"/>
      <c r="Y18" s="243"/>
      <c r="Z18" s="259" t="s">
        <v>96</v>
      </c>
      <c r="AA18" s="260"/>
      <c r="AB18" s="260"/>
      <c r="AC18" s="261"/>
      <c r="AD18" s="243" t="s">
        <v>97</v>
      </c>
      <c r="AE18" s="243"/>
      <c r="AF18" s="243"/>
      <c r="AG18" s="243"/>
      <c r="AH18" s="243"/>
      <c r="AI18" s="243"/>
      <c r="AJ18" s="243"/>
      <c r="AK18" s="243"/>
      <c r="AL18" s="259" t="s">
        <v>98</v>
      </c>
      <c r="AM18" s="260"/>
      <c r="AN18" s="260"/>
      <c r="AO18" s="261"/>
      <c r="AP18" s="259" t="s">
        <v>99</v>
      </c>
      <c r="AQ18" s="260"/>
      <c r="AR18" s="260"/>
      <c r="AS18" s="261"/>
    </row>
    <row r="19" spans="1:45" ht="20.100000000000001" customHeight="1" x14ac:dyDescent="0.15">
      <c r="A19" s="49"/>
      <c r="Q19" s="49"/>
      <c r="R19" s="49"/>
      <c r="S19" s="49"/>
      <c r="T19" s="49"/>
      <c r="U19" s="364"/>
      <c r="V19" s="365"/>
      <c r="W19" s="365"/>
      <c r="X19" s="365"/>
      <c r="Y19" s="366"/>
      <c r="Z19" s="370"/>
      <c r="AA19" s="371"/>
      <c r="AB19" s="371"/>
      <c r="AC19" s="372"/>
      <c r="AD19" s="370"/>
      <c r="AE19" s="371"/>
      <c r="AF19" s="371"/>
      <c r="AG19" s="372"/>
      <c r="AH19" s="370"/>
      <c r="AI19" s="371"/>
      <c r="AJ19" s="371"/>
      <c r="AK19" s="372"/>
      <c r="AL19" s="370"/>
      <c r="AM19" s="371"/>
      <c r="AN19" s="371"/>
      <c r="AO19" s="372"/>
      <c r="AP19" s="370"/>
      <c r="AQ19" s="371"/>
      <c r="AR19" s="371"/>
      <c r="AS19" s="372"/>
    </row>
    <row r="20" spans="1:45" ht="20.100000000000001" customHeight="1" x14ac:dyDescent="0.15">
      <c r="A20" s="49"/>
      <c r="Q20" s="49"/>
      <c r="R20" s="49"/>
      <c r="S20" s="49"/>
      <c r="T20" s="49"/>
      <c r="U20" s="367"/>
      <c r="V20" s="368"/>
      <c r="W20" s="368"/>
      <c r="X20" s="368"/>
      <c r="Y20" s="369"/>
      <c r="Z20" s="373"/>
      <c r="AA20" s="374"/>
      <c r="AB20" s="374"/>
      <c r="AC20" s="375"/>
      <c r="AD20" s="373"/>
      <c r="AE20" s="374"/>
      <c r="AF20" s="374"/>
      <c r="AG20" s="375"/>
      <c r="AH20" s="373"/>
      <c r="AI20" s="374"/>
      <c r="AJ20" s="374"/>
      <c r="AK20" s="375"/>
      <c r="AL20" s="373"/>
      <c r="AM20" s="374"/>
      <c r="AN20" s="374"/>
      <c r="AO20" s="375"/>
      <c r="AP20" s="373"/>
      <c r="AQ20" s="374"/>
      <c r="AR20" s="374"/>
      <c r="AS20" s="375"/>
    </row>
    <row r="21" spans="1:45" ht="20.100000000000001" customHeight="1" x14ac:dyDescent="0.15">
      <c r="A21" s="49"/>
      <c r="B21" s="49"/>
      <c r="C21" s="49"/>
      <c r="D21" s="49"/>
      <c r="E21" s="49"/>
      <c r="F21" s="49"/>
      <c r="G21" s="49"/>
      <c r="H21" s="49"/>
      <c r="I21" s="49"/>
      <c r="J21" s="49"/>
      <c r="K21" s="49"/>
      <c r="L21" s="49"/>
      <c r="M21" s="49"/>
      <c r="N21" s="49"/>
      <c r="O21" s="49"/>
      <c r="P21" s="49"/>
      <c r="Q21" s="49"/>
      <c r="R21" s="49"/>
      <c r="S21" s="49"/>
      <c r="T21" s="49"/>
      <c r="U21" s="358"/>
      <c r="V21" s="358"/>
      <c r="W21" s="358"/>
      <c r="X21" s="358"/>
      <c r="Y21" s="358"/>
      <c r="Z21" s="244"/>
      <c r="AA21" s="245"/>
      <c r="AB21" s="245"/>
      <c r="AC21" s="246"/>
      <c r="AD21" s="247"/>
      <c r="AE21" s="247"/>
      <c r="AF21" s="247"/>
      <c r="AG21" s="247"/>
      <c r="AH21" s="247"/>
      <c r="AI21" s="247"/>
      <c r="AJ21" s="247"/>
      <c r="AK21" s="247"/>
      <c r="AL21" s="340"/>
      <c r="AM21" s="341"/>
      <c r="AN21" s="341"/>
      <c r="AO21" s="342"/>
      <c r="AP21" s="346"/>
      <c r="AQ21" s="347"/>
      <c r="AR21" s="347"/>
      <c r="AS21" s="348"/>
    </row>
    <row r="22" spans="1:45" ht="20.100000000000001" customHeight="1" x14ac:dyDescent="0.15">
      <c r="A22" s="49"/>
      <c r="B22" s="49"/>
      <c r="C22" s="49"/>
      <c r="D22" s="49"/>
      <c r="E22" s="49"/>
      <c r="F22" s="49"/>
      <c r="G22" s="49"/>
      <c r="H22" s="49"/>
      <c r="I22" s="49"/>
      <c r="J22" s="49"/>
      <c r="K22" s="49"/>
      <c r="L22" s="49"/>
      <c r="M22" s="49"/>
      <c r="N22" s="49"/>
      <c r="O22" s="49"/>
      <c r="P22" s="49"/>
      <c r="Q22" s="49"/>
      <c r="R22" s="49"/>
      <c r="S22" s="49"/>
      <c r="T22" s="49"/>
      <c r="U22" s="358"/>
      <c r="V22" s="358"/>
      <c r="W22" s="358"/>
      <c r="X22" s="358"/>
      <c r="Y22" s="358"/>
      <c r="Z22" s="244"/>
      <c r="AA22" s="245"/>
      <c r="AB22" s="245"/>
      <c r="AC22" s="246"/>
      <c r="AD22" s="247"/>
      <c r="AE22" s="247"/>
      <c r="AF22" s="247"/>
      <c r="AG22" s="247"/>
      <c r="AH22" s="247"/>
      <c r="AI22" s="247"/>
      <c r="AJ22" s="247"/>
      <c r="AK22" s="247"/>
      <c r="AL22" s="343"/>
      <c r="AM22" s="344"/>
      <c r="AN22" s="344"/>
      <c r="AO22" s="345"/>
      <c r="AP22" s="346"/>
      <c r="AQ22" s="347"/>
      <c r="AR22" s="347"/>
      <c r="AS22" s="348"/>
    </row>
    <row r="23" spans="1:45" ht="20.100000000000001" customHeight="1" x14ac:dyDescent="0.15">
      <c r="A23" s="49"/>
      <c r="B23" s="349" t="s">
        <v>40</v>
      </c>
      <c r="C23" s="349"/>
      <c r="D23" s="349"/>
      <c r="E23" s="349"/>
      <c r="F23" s="349"/>
      <c r="G23" s="349"/>
      <c r="H23" s="349"/>
      <c r="I23" s="349"/>
      <c r="J23" s="349"/>
      <c r="K23" s="349"/>
      <c r="L23" s="349"/>
      <c r="M23" s="349"/>
      <c r="N23" s="349"/>
      <c r="O23" s="349"/>
      <c r="P23" s="349"/>
      <c r="Q23" s="49"/>
      <c r="R23" s="49"/>
      <c r="S23" s="49"/>
      <c r="T23" s="49"/>
      <c r="U23" s="358"/>
      <c r="V23" s="358"/>
      <c r="W23" s="358"/>
      <c r="X23" s="358"/>
      <c r="Y23" s="358"/>
      <c r="Z23" s="244"/>
      <c r="AA23" s="245"/>
      <c r="AB23" s="245"/>
      <c r="AC23" s="246"/>
      <c r="AD23" s="247"/>
      <c r="AE23" s="247"/>
      <c r="AF23" s="247"/>
      <c r="AG23" s="247"/>
      <c r="AH23" s="247"/>
      <c r="AI23" s="247"/>
      <c r="AJ23" s="247"/>
      <c r="AK23" s="247"/>
      <c r="AL23" s="340"/>
      <c r="AM23" s="341"/>
      <c r="AN23" s="341"/>
      <c r="AO23" s="342"/>
      <c r="AP23" s="346"/>
      <c r="AQ23" s="347"/>
      <c r="AR23" s="347"/>
      <c r="AS23" s="348"/>
    </row>
    <row r="24" spans="1:45" ht="20.100000000000001" customHeight="1" x14ac:dyDescent="0.15">
      <c r="A24" s="49"/>
      <c r="B24" s="349"/>
      <c r="C24" s="349"/>
      <c r="D24" s="349"/>
      <c r="E24" s="349"/>
      <c r="F24" s="349"/>
      <c r="G24" s="349"/>
      <c r="H24" s="349"/>
      <c r="I24" s="349"/>
      <c r="J24" s="349"/>
      <c r="K24" s="349"/>
      <c r="L24" s="349"/>
      <c r="M24" s="349"/>
      <c r="N24" s="349"/>
      <c r="O24" s="349"/>
      <c r="P24" s="349"/>
      <c r="Q24" s="49"/>
      <c r="R24" s="49"/>
      <c r="S24" s="49"/>
      <c r="T24" s="49"/>
      <c r="U24" s="358"/>
      <c r="V24" s="358"/>
      <c r="W24" s="358"/>
      <c r="X24" s="358"/>
      <c r="Y24" s="358"/>
      <c r="Z24" s="244"/>
      <c r="AA24" s="245"/>
      <c r="AB24" s="245"/>
      <c r="AC24" s="246"/>
      <c r="AD24" s="247"/>
      <c r="AE24" s="247"/>
      <c r="AF24" s="247"/>
      <c r="AG24" s="247"/>
      <c r="AH24" s="247"/>
      <c r="AI24" s="247"/>
      <c r="AJ24" s="247"/>
      <c r="AK24" s="247"/>
      <c r="AL24" s="343"/>
      <c r="AM24" s="344"/>
      <c r="AN24" s="344"/>
      <c r="AO24" s="345"/>
      <c r="AP24" s="346"/>
      <c r="AQ24" s="347"/>
      <c r="AR24" s="347"/>
      <c r="AS24" s="348"/>
    </row>
    <row r="25" spans="1:45" ht="20.100000000000001" customHeight="1" x14ac:dyDescent="0.15">
      <c r="A25" s="49"/>
      <c r="B25" s="49"/>
      <c r="C25" s="49"/>
      <c r="D25" s="49"/>
      <c r="E25" s="49"/>
      <c r="F25" s="49"/>
      <c r="G25" s="49"/>
      <c r="H25" s="49"/>
      <c r="I25" s="49"/>
      <c r="J25" s="49"/>
      <c r="K25" s="49"/>
      <c r="L25" s="49"/>
      <c r="M25" s="49"/>
      <c r="N25" s="49"/>
      <c r="O25" s="49"/>
      <c r="P25" s="49"/>
      <c r="Q25" s="49"/>
      <c r="R25" s="49"/>
      <c r="S25" s="49"/>
      <c r="T25" s="49"/>
      <c r="U25" s="339" t="s">
        <v>101</v>
      </c>
      <c r="V25" s="339"/>
      <c r="W25" s="339"/>
      <c r="X25" s="339"/>
      <c r="Y25" s="339"/>
      <c r="Z25" s="244"/>
      <c r="AA25" s="245"/>
      <c r="AB25" s="245"/>
      <c r="AC25" s="246"/>
      <c r="AD25" s="247"/>
      <c r="AE25" s="247"/>
      <c r="AF25" s="247"/>
      <c r="AG25" s="247"/>
      <c r="AH25" s="247"/>
      <c r="AI25" s="247"/>
      <c r="AJ25" s="247"/>
      <c r="AK25" s="247"/>
      <c r="AL25" s="340"/>
      <c r="AM25" s="341"/>
      <c r="AN25" s="341"/>
      <c r="AO25" s="342"/>
      <c r="AP25" s="346"/>
      <c r="AQ25" s="347"/>
      <c r="AR25" s="347"/>
      <c r="AS25" s="348"/>
    </row>
    <row r="26" spans="1:45" ht="20.100000000000001" customHeight="1" x14ac:dyDescent="0.15">
      <c r="A26" s="49"/>
      <c r="B26" s="49"/>
      <c r="C26" s="49"/>
      <c r="D26" s="49"/>
      <c r="E26" s="49"/>
      <c r="F26" s="49"/>
      <c r="G26" s="49"/>
      <c r="H26" s="49"/>
      <c r="I26" s="49"/>
      <c r="J26" s="49"/>
      <c r="K26" s="49"/>
      <c r="L26" s="49"/>
      <c r="M26" s="49"/>
      <c r="N26" s="49"/>
      <c r="O26" s="49"/>
      <c r="P26" s="49"/>
      <c r="Q26" s="49"/>
      <c r="R26" s="49"/>
      <c r="S26" s="49"/>
      <c r="T26" s="49"/>
      <c r="U26" s="339"/>
      <c r="V26" s="339"/>
      <c r="W26" s="339"/>
      <c r="X26" s="339"/>
      <c r="Y26" s="339"/>
      <c r="Z26" s="244"/>
      <c r="AA26" s="245"/>
      <c r="AB26" s="245"/>
      <c r="AC26" s="246"/>
      <c r="AD26" s="247"/>
      <c r="AE26" s="247"/>
      <c r="AF26" s="247"/>
      <c r="AG26" s="247"/>
      <c r="AH26" s="247"/>
      <c r="AI26" s="247"/>
      <c r="AJ26" s="247"/>
      <c r="AK26" s="247"/>
      <c r="AL26" s="343"/>
      <c r="AM26" s="344"/>
      <c r="AN26" s="344"/>
      <c r="AO26" s="345"/>
      <c r="AP26" s="346"/>
      <c r="AQ26" s="347"/>
      <c r="AR26" s="347"/>
      <c r="AS26" s="348"/>
    </row>
    <row r="27" spans="1:45" ht="20.100000000000001" customHeight="1" x14ac:dyDescent="0.15">
      <c r="A27" s="49"/>
      <c r="B27" s="49"/>
      <c r="C27" s="49"/>
      <c r="D27" s="49"/>
      <c r="E27" s="49"/>
      <c r="F27" s="49"/>
      <c r="G27" s="49"/>
      <c r="H27" s="49"/>
      <c r="I27" s="49"/>
      <c r="J27" s="49"/>
      <c r="K27" s="49"/>
      <c r="L27" s="49"/>
      <c r="M27" s="49"/>
      <c r="N27" s="49"/>
      <c r="O27" s="49"/>
      <c r="P27" s="49"/>
      <c r="Q27" s="49"/>
      <c r="R27" s="49"/>
      <c r="S27" s="49"/>
      <c r="T27" s="49"/>
      <c r="U27" s="49"/>
      <c r="V27" s="49"/>
      <c r="W27" s="49"/>
      <c r="X27" s="64"/>
      <c r="Y27" s="64"/>
      <c r="Z27" s="64"/>
      <c r="AA27" s="64"/>
      <c r="AB27" s="64"/>
      <c r="AC27" s="49"/>
      <c r="AD27" s="49"/>
      <c r="AE27" s="49"/>
      <c r="AF27" s="49"/>
      <c r="AG27" s="49"/>
      <c r="AH27" s="49"/>
      <c r="AI27" s="49"/>
      <c r="AJ27" s="49"/>
      <c r="AK27" s="49"/>
      <c r="AL27" s="49"/>
      <c r="AM27" s="49"/>
      <c r="AN27" s="49"/>
      <c r="AO27" s="49"/>
      <c r="AP27" s="49"/>
      <c r="AQ27" s="49"/>
      <c r="AR27" s="49"/>
      <c r="AS27" s="49"/>
    </row>
    <row r="28" spans="1:45" ht="20.100000000000001" customHeight="1" x14ac:dyDescent="0.15">
      <c r="A28" s="49"/>
      <c r="B28" s="49"/>
      <c r="C28" s="228" t="s">
        <v>154</v>
      </c>
      <c r="D28" s="228"/>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52"/>
      <c r="AR28" s="52"/>
      <c r="AS28" s="52"/>
    </row>
    <row r="29" spans="1:45" ht="20.100000000000001" customHeight="1" x14ac:dyDescent="0.15">
      <c r="A29" s="49"/>
      <c r="B29" s="49"/>
      <c r="C29" s="228"/>
      <c r="D29" s="228"/>
      <c r="E29" s="228"/>
      <c r="F29" s="228"/>
      <c r="G29" s="228"/>
      <c r="H29" s="228"/>
      <c r="I29" s="228"/>
      <c r="J29" s="228"/>
      <c r="K29" s="228"/>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52"/>
      <c r="AR29" s="52"/>
      <c r="AS29" s="52"/>
    </row>
    <row r="30" spans="1:45" ht="20.100000000000001" customHeight="1" x14ac:dyDescent="0.15">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353" t="str">
        <f>AP6</f>
        <v>令和　　年　　月　　日</v>
      </c>
      <c r="AC30" s="353"/>
      <c r="AD30" s="353"/>
      <c r="AE30" s="353"/>
      <c r="AF30" s="353"/>
      <c r="AG30" s="353"/>
      <c r="AH30" s="353"/>
      <c r="AI30" s="353"/>
      <c r="AJ30" s="353"/>
      <c r="AK30" s="353"/>
      <c r="AL30" s="353"/>
      <c r="AM30" s="353"/>
      <c r="AN30" s="353"/>
      <c r="AO30" s="353"/>
      <c r="AP30" s="353"/>
      <c r="AQ30" s="68"/>
      <c r="AR30" s="68"/>
      <c r="AS30" s="49"/>
    </row>
    <row r="31" spans="1:45" ht="20.100000000000001" customHeight="1" x14ac:dyDescent="0.15">
      <c r="A31" s="49"/>
      <c r="B31" s="49"/>
      <c r="C31" s="229" t="s">
        <v>104</v>
      </c>
      <c r="D31" s="229"/>
      <c r="E31" s="229"/>
      <c r="F31" s="229"/>
      <c r="G31" s="229"/>
      <c r="H31" s="229"/>
      <c r="I31" s="229"/>
      <c r="J31" s="229"/>
      <c r="K31" s="229"/>
      <c r="L31" s="229"/>
      <c r="M31" s="229"/>
      <c r="N31" s="229"/>
      <c r="O31" s="229"/>
      <c r="P31" s="229"/>
      <c r="Q31" s="6"/>
      <c r="R31" s="229"/>
      <c r="S31" s="229"/>
      <c r="T31" s="49"/>
      <c r="U31" s="49"/>
      <c r="V31" s="49"/>
      <c r="W31" s="49"/>
      <c r="X31" s="49"/>
      <c r="Y31" s="49"/>
      <c r="Z31" s="49"/>
      <c r="AA31" s="49"/>
      <c r="AB31" s="353"/>
      <c r="AC31" s="353"/>
      <c r="AD31" s="353"/>
      <c r="AE31" s="353"/>
      <c r="AF31" s="353"/>
      <c r="AG31" s="353"/>
      <c r="AH31" s="353"/>
      <c r="AI31" s="353"/>
      <c r="AJ31" s="353"/>
      <c r="AK31" s="353"/>
      <c r="AL31" s="353"/>
      <c r="AM31" s="353"/>
      <c r="AN31" s="353"/>
      <c r="AO31" s="353"/>
      <c r="AP31" s="353"/>
      <c r="AQ31" s="68"/>
      <c r="AR31" s="68"/>
      <c r="AS31" s="49"/>
    </row>
    <row r="32" spans="1:45" ht="20.100000000000001" customHeight="1" x14ac:dyDescent="0.15">
      <c r="A32" s="49"/>
      <c r="B32" s="49"/>
      <c r="C32" s="229"/>
      <c r="D32" s="229"/>
      <c r="E32" s="229"/>
      <c r="F32" s="229"/>
      <c r="G32" s="229"/>
      <c r="H32" s="229"/>
      <c r="I32" s="229"/>
      <c r="J32" s="229"/>
      <c r="K32" s="229"/>
      <c r="L32" s="229"/>
      <c r="M32" s="229"/>
      <c r="N32" s="229"/>
      <c r="O32" s="229"/>
      <c r="P32" s="229"/>
      <c r="Q32" s="6"/>
      <c r="R32" s="229"/>
      <c r="S32" s="22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row>
    <row r="33" spans="1:45" ht="20.100000000000001" customHeight="1" x14ac:dyDescent="0.15">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row>
    <row r="34" spans="1:45" ht="20.100000000000001" customHeight="1" x14ac:dyDescent="0.15">
      <c r="A34" s="49"/>
      <c r="B34" s="49"/>
      <c r="C34" s="49"/>
      <c r="D34" s="49"/>
      <c r="E34" s="49"/>
      <c r="F34" s="49"/>
      <c r="G34" s="49"/>
      <c r="H34" s="49"/>
      <c r="I34" s="49"/>
      <c r="J34" s="49"/>
      <c r="K34" s="49"/>
      <c r="L34" s="49"/>
      <c r="M34" s="49"/>
      <c r="N34" s="49"/>
      <c r="O34" s="49"/>
      <c r="P34" s="49"/>
      <c r="Q34" s="49"/>
      <c r="R34" s="49"/>
      <c r="S34" s="49" t="s">
        <v>88</v>
      </c>
      <c r="T34" s="49"/>
      <c r="U34" s="49"/>
      <c r="V34" s="49"/>
      <c r="W34" s="93" t="s">
        <v>106</v>
      </c>
      <c r="X34" s="93"/>
      <c r="Y34" s="93"/>
      <c r="Z34" s="93"/>
      <c r="AA34" s="93"/>
      <c r="AB34" s="232" t="str">
        <f>IF(L12="","",L12)</f>
        <v/>
      </c>
      <c r="AC34" s="232"/>
      <c r="AD34" s="232"/>
      <c r="AE34" s="232"/>
      <c r="AF34" s="232"/>
      <c r="AG34" s="232"/>
      <c r="AH34" s="232"/>
      <c r="AI34" s="232"/>
      <c r="AJ34" s="232"/>
      <c r="AK34" s="232"/>
      <c r="AL34" s="232"/>
      <c r="AM34" s="232"/>
      <c r="AN34" s="232"/>
      <c r="AO34" s="232"/>
      <c r="AP34" s="232"/>
      <c r="AQ34" s="232"/>
      <c r="AR34" s="232"/>
      <c r="AS34" s="49"/>
    </row>
    <row r="35" spans="1:45" ht="20.100000000000001" customHeight="1" x14ac:dyDescent="0.15">
      <c r="A35" s="49"/>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197"/>
      <c r="AC35" s="197"/>
      <c r="AD35" s="197"/>
      <c r="AE35" s="197"/>
      <c r="AF35" s="197"/>
      <c r="AG35" s="197"/>
      <c r="AH35" s="197"/>
      <c r="AI35" s="197"/>
      <c r="AJ35" s="197"/>
      <c r="AK35" s="197"/>
      <c r="AL35" s="197"/>
      <c r="AM35" s="197"/>
      <c r="AN35" s="197"/>
      <c r="AO35" s="197"/>
      <c r="AP35" s="197"/>
      <c r="AQ35" s="197"/>
      <c r="AR35" s="197"/>
      <c r="AS35" s="69"/>
    </row>
    <row r="36" spans="1:45" ht="20.100000000000001" customHeight="1" x14ac:dyDescent="0.15">
      <c r="A36" s="49"/>
      <c r="B36" s="49"/>
      <c r="C36" s="49"/>
      <c r="D36" s="49"/>
      <c r="E36" s="49"/>
      <c r="F36" s="49"/>
      <c r="G36" s="49"/>
      <c r="H36" s="49"/>
      <c r="I36" s="49"/>
      <c r="J36" s="49"/>
      <c r="K36" s="49"/>
      <c r="L36" s="49"/>
      <c r="M36" s="49"/>
      <c r="N36" s="49"/>
      <c r="O36" s="49"/>
      <c r="P36" s="49"/>
      <c r="Q36" s="49"/>
      <c r="R36" s="49"/>
      <c r="S36" s="49"/>
      <c r="T36" s="49"/>
      <c r="U36" s="49"/>
      <c r="V36" s="49"/>
      <c r="W36" s="49"/>
      <c r="X36" s="49"/>
      <c r="Y36" s="67"/>
      <c r="Z36" s="49"/>
      <c r="AA36" s="49"/>
      <c r="AB36" s="234" t="str">
        <f>IF(L13="","",L13)</f>
        <v/>
      </c>
      <c r="AC36" s="234"/>
      <c r="AD36" s="234"/>
      <c r="AE36" s="234"/>
      <c r="AF36" s="234"/>
      <c r="AG36" s="234"/>
      <c r="AH36" s="234"/>
      <c r="AI36" s="234"/>
      <c r="AJ36" s="234"/>
      <c r="AK36" s="234"/>
      <c r="AL36" s="234"/>
      <c r="AM36" s="234"/>
      <c r="AN36" s="234"/>
      <c r="AO36" s="234"/>
      <c r="AP36" s="234"/>
      <c r="AQ36" s="234"/>
      <c r="AR36" s="234"/>
      <c r="AS36" s="69"/>
    </row>
    <row r="37" spans="1:45" ht="20.100000000000001"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93" t="s">
        <v>107</v>
      </c>
      <c r="X37" s="93"/>
      <c r="Y37" s="93"/>
      <c r="Z37" s="93"/>
      <c r="AA37" s="93"/>
      <c r="AB37" s="235" t="str">
        <f>IF(L14="","",L14)</f>
        <v/>
      </c>
      <c r="AC37" s="235"/>
      <c r="AD37" s="235"/>
      <c r="AE37" s="235"/>
      <c r="AF37" s="235"/>
      <c r="AG37" s="235"/>
      <c r="AH37" s="93"/>
      <c r="AI37" s="236" t="str">
        <f>IF(L15="","",L15)</f>
        <v/>
      </c>
      <c r="AJ37" s="236"/>
      <c r="AK37" s="236"/>
      <c r="AL37" s="236"/>
      <c r="AM37" s="236"/>
      <c r="AN37" s="236"/>
      <c r="AO37" s="236"/>
      <c r="AP37" s="236"/>
      <c r="AQ37" s="93"/>
      <c r="AR37" s="78" t="s">
        <v>45</v>
      </c>
      <c r="AS37" s="120"/>
    </row>
    <row r="39" spans="1:45" ht="20.100000000000001" customHeight="1" x14ac:dyDescent="0.15">
      <c r="C39" s="48" t="s">
        <v>155</v>
      </c>
    </row>
    <row r="40" spans="1:45" ht="15" customHeight="1" x14ac:dyDescent="0.15">
      <c r="C40" s="90"/>
      <c r="D40" s="354" t="s">
        <v>113</v>
      </c>
      <c r="E40" s="354"/>
      <c r="F40" s="354"/>
      <c r="G40" s="354"/>
      <c r="H40" s="354"/>
      <c r="I40" s="354"/>
      <c r="J40" s="354"/>
      <c r="K40" s="354"/>
      <c r="L40" s="354"/>
      <c r="M40" s="354"/>
      <c r="N40" s="354"/>
      <c r="O40" s="99"/>
      <c r="P40" s="377"/>
      <c r="Q40" s="377"/>
      <c r="R40" s="377"/>
      <c r="S40" s="378" t="s">
        <v>34</v>
      </c>
      <c r="T40" s="379"/>
      <c r="U40" s="379"/>
      <c r="V40" s="379" t="s">
        <v>156</v>
      </c>
      <c r="W40" s="379"/>
      <c r="X40" s="379"/>
      <c r="Y40" s="379" t="s">
        <v>108</v>
      </c>
      <c r="Z40" s="379"/>
      <c r="AA40" s="380"/>
      <c r="AB40" s="378" t="s">
        <v>158</v>
      </c>
      <c r="AC40" s="379"/>
      <c r="AD40" s="379"/>
      <c r="AE40" s="379" t="s">
        <v>18</v>
      </c>
      <c r="AF40" s="379"/>
      <c r="AG40" s="379"/>
      <c r="AH40" s="379" t="s">
        <v>67</v>
      </c>
      <c r="AI40" s="379"/>
      <c r="AJ40" s="380"/>
      <c r="AK40" s="378" t="s">
        <v>69</v>
      </c>
      <c r="AL40" s="379"/>
      <c r="AM40" s="379"/>
      <c r="AN40" s="379" t="s">
        <v>53</v>
      </c>
      <c r="AO40" s="379"/>
      <c r="AP40" s="379"/>
      <c r="AQ40" s="379" t="s">
        <v>32</v>
      </c>
      <c r="AR40" s="379"/>
      <c r="AS40" s="380"/>
    </row>
    <row r="41" spans="1:45" ht="33.950000000000003" customHeight="1" x14ac:dyDescent="0.15">
      <c r="C41" s="91"/>
      <c r="D41" s="355"/>
      <c r="E41" s="355"/>
      <c r="F41" s="355"/>
      <c r="G41" s="355"/>
      <c r="H41" s="355"/>
      <c r="I41" s="355"/>
      <c r="J41" s="355"/>
      <c r="K41" s="355"/>
      <c r="L41" s="355"/>
      <c r="M41" s="355"/>
      <c r="N41" s="355"/>
      <c r="O41" s="98" t="str">
        <f>AG4</f>
        <v/>
      </c>
      <c r="P41" s="362" t="str">
        <f>AH4</f>
        <v/>
      </c>
      <c r="Q41" s="362"/>
      <c r="R41" s="362"/>
      <c r="S41" s="363" t="str">
        <f>AI4</f>
        <v/>
      </c>
      <c r="T41" s="359"/>
      <c r="U41" s="359"/>
      <c r="V41" s="359" t="str">
        <f>AJ4</f>
        <v/>
      </c>
      <c r="W41" s="359"/>
      <c r="X41" s="359"/>
      <c r="Y41" s="359" t="str">
        <f>AK4</f>
        <v/>
      </c>
      <c r="Z41" s="359"/>
      <c r="AA41" s="360"/>
      <c r="AB41" s="363" t="str">
        <f>AL4</f>
        <v/>
      </c>
      <c r="AC41" s="359"/>
      <c r="AD41" s="359"/>
      <c r="AE41" s="359" t="str">
        <f>AM4</f>
        <v/>
      </c>
      <c r="AF41" s="359"/>
      <c r="AG41" s="359"/>
      <c r="AH41" s="359" t="str">
        <f>AN4</f>
        <v/>
      </c>
      <c r="AI41" s="359"/>
      <c r="AJ41" s="360"/>
      <c r="AK41" s="363" t="str">
        <f>AO4</f>
        <v/>
      </c>
      <c r="AL41" s="359"/>
      <c r="AM41" s="359"/>
      <c r="AN41" s="359" t="str">
        <f>AP4</f>
        <v/>
      </c>
      <c r="AO41" s="359"/>
      <c r="AP41" s="359"/>
      <c r="AQ41" s="359" t="str">
        <f>AQ4</f>
        <v/>
      </c>
      <c r="AR41" s="359"/>
      <c r="AS41" s="360"/>
    </row>
    <row r="42" spans="1:45" ht="33.950000000000003" customHeight="1" x14ac:dyDescent="0.15">
      <c r="C42" s="94"/>
      <c r="D42" s="361" t="s">
        <v>148</v>
      </c>
      <c r="E42" s="361"/>
      <c r="F42" s="361"/>
      <c r="G42" s="361"/>
      <c r="H42" s="361"/>
      <c r="I42" s="361"/>
      <c r="J42" s="361"/>
      <c r="K42" s="361"/>
      <c r="L42" s="361"/>
      <c r="M42" s="361"/>
      <c r="N42" s="361"/>
      <c r="O42" s="98" t="str">
        <f>AS4</f>
        <v/>
      </c>
      <c r="P42" s="362" t="str">
        <f>AT4</f>
        <v/>
      </c>
      <c r="Q42" s="362"/>
      <c r="R42" s="362"/>
      <c r="S42" s="363" t="str">
        <f>AU4</f>
        <v/>
      </c>
      <c r="T42" s="359"/>
      <c r="U42" s="359"/>
      <c r="V42" s="359" t="str">
        <f>AV4</f>
        <v/>
      </c>
      <c r="W42" s="359"/>
      <c r="X42" s="359"/>
      <c r="Y42" s="359" t="str">
        <f>AW4</f>
        <v/>
      </c>
      <c r="Z42" s="359"/>
      <c r="AA42" s="360"/>
      <c r="AB42" s="363" t="str">
        <f>AX4</f>
        <v/>
      </c>
      <c r="AC42" s="359"/>
      <c r="AD42" s="359"/>
      <c r="AE42" s="359" t="str">
        <f>AY4</f>
        <v/>
      </c>
      <c r="AF42" s="359"/>
      <c r="AG42" s="359"/>
      <c r="AH42" s="359" t="str">
        <f>AZ4</f>
        <v/>
      </c>
      <c r="AI42" s="359"/>
      <c r="AJ42" s="360"/>
      <c r="AK42" s="363" t="str">
        <f>BA4</f>
        <v/>
      </c>
      <c r="AL42" s="359"/>
      <c r="AM42" s="359"/>
      <c r="AN42" s="359" t="str">
        <f>BB4</f>
        <v/>
      </c>
      <c r="AO42" s="359"/>
      <c r="AP42" s="359"/>
      <c r="AQ42" s="359" t="str">
        <f>BC4</f>
        <v/>
      </c>
      <c r="AR42" s="359"/>
      <c r="AS42" s="360"/>
    </row>
    <row r="43" spans="1:45" ht="33.950000000000003" customHeight="1" x14ac:dyDescent="0.15">
      <c r="C43" s="94"/>
      <c r="D43" s="376" t="str">
        <f>AP8</f>
        <v>　　　年　月　日受領済</v>
      </c>
      <c r="E43" s="376"/>
      <c r="F43" s="376"/>
      <c r="G43" s="376"/>
      <c r="H43" s="376"/>
      <c r="I43" s="376"/>
      <c r="J43" s="376"/>
      <c r="K43" s="376"/>
      <c r="L43" s="376"/>
      <c r="M43" s="376"/>
      <c r="N43" s="376"/>
      <c r="O43" s="98" t="str">
        <f>BG7</f>
        <v/>
      </c>
      <c r="P43" s="362" t="str">
        <f>BH7</f>
        <v/>
      </c>
      <c r="Q43" s="362"/>
      <c r="R43" s="362"/>
      <c r="S43" s="363" t="str">
        <f>BI7</f>
        <v/>
      </c>
      <c r="T43" s="359"/>
      <c r="U43" s="359"/>
      <c r="V43" s="359" t="str">
        <f>BJ7</f>
        <v/>
      </c>
      <c r="W43" s="359"/>
      <c r="X43" s="359"/>
      <c r="Y43" s="359" t="str">
        <f>BK7</f>
        <v/>
      </c>
      <c r="Z43" s="359"/>
      <c r="AA43" s="360"/>
      <c r="AB43" s="363" t="str">
        <f>BL7</f>
        <v/>
      </c>
      <c r="AC43" s="359"/>
      <c r="AD43" s="359"/>
      <c r="AE43" s="359" t="str">
        <f>BM7</f>
        <v/>
      </c>
      <c r="AF43" s="359"/>
      <c r="AG43" s="359"/>
      <c r="AH43" s="359" t="str">
        <f>BN7</f>
        <v/>
      </c>
      <c r="AI43" s="359"/>
      <c r="AJ43" s="360"/>
      <c r="AK43" s="363" t="str">
        <f>BO7</f>
        <v/>
      </c>
      <c r="AL43" s="359"/>
      <c r="AM43" s="359"/>
      <c r="AN43" s="359" t="str">
        <f>BP7</f>
        <v/>
      </c>
      <c r="AO43" s="359"/>
      <c r="AP43" s="359"/>
      <c r="AQ43" s="359" t="str">
        <f>BQ7</f>
        <v/>
      </c>
      <c r="AR43" s="359"/>
      <c r="AS43" s="360"/>
    </row>
    <row r="44" spans="1:45" ht="33.950000000000003" customHeight="1" x14ac:dyDescent="0.15">
      <c r="C44" s="94"/>
      <c r="D44" s="376" t="str">
        <f>AP9</f>
        <v>　　　年　月　日受領済</v>
      </c>
      <c r="E44" s="376"/>
      <c r="F44" s="376"/>
      <c r="G44" s="376"/>
      <c r="H44" s="376"/>
      <c r="I44" s="376"/>
      <c r="J44" s="376"/>
      <c r="K44" s="376"/>
      <c r="L44" s="376"/>
      <c r="M44" s="376"/>
      <c r="N44" s="376"/>
      <c r="O44" s="98" t="str">
        <f>BG10</f>
        <v/>
      </c>
      <c r="P44" s="362" t="str">
        <f>BH10</f>
        <v/>
      </c>
      <c r="Q44" s="362"/>
      <c r="R44" s="362"/>
      <c r="S44" s="363" t="str">
        <f>BI10</f>
        <v/>
      </c>
      <c r="T44" s="359"/>
      <c r="U44" s="359"/>
      <c r="V44" s="359" t="str">
        <f>BJ10</f>
        <v/>
      </c>
      <c r="W44" s="359"/>
      <c r="X44" s="359"/>
      <c r="Y44" s="359" t="str">
        <f>BK10</f>
        <v/>
      </c>
      <c r="Z44" s="359"/>
      <c r="AA44" s="360"/>
      <c r="AB44" s="363" t="str">
        <f>BL10</f>
        <v/>
      </c>
      <c r="AC44" s="359"/>
      <c r="AD44" s="359"/>
      <c r="AE44" s="359" t="str">
        <f>BM10</f>
        <v/>
      </c>
      <c r="AF44" s="359"/>
      <c r="AG44" s="359"/>
      <c r="AH44" s="359" t="str">
        <f>BN10</f>
        <v/>
      </c>
      <c r="AI44" s="359"/>
      <c r="AJ44" s="360"/>
      <c r="AK44" s="363" t="str">
        <f>BO10</f>
        <v/>
      </c>
      <c r="AL44" s="359"/>
      <c r="AM44" s="359"/>
      <c r="AN44" s="359" t="str">
        <f>BP10</f>
        <v/>
      </c>
      <c r="AO44" s="359"/>
      <c r="AP44" s="359"/>
      <c r="AQ44" s="359" t="str">
        <f>BQ10</f>
        <v/>
      </c>
      <c r="AR44" s="359"/>
      <c r="AS44" s="360"/>
    </row>
    <row r="45" spans="1:45" ht="33.950000000000003" customHeight="1" x14ac:dyDescent="0.15">
      <c r="C45" s="94"/>
      <c r="D45" s="376" t="str">
        <f>AP10</f>
        <v>　　　年　月　日受領済</v>
      </c>
      <c r="E45" s="376"/>
      <c r="F45" s="376"/>
      <c r="G45" s="376"/>
      <c r="H45" s="376"/>
      <c r="I45" s="376"/>
      <c r="J45" s="376"/>
      <c r="K45" s="376"/>
      <c r="L45" s="376"/>
      <c r="M45" s="376"/>
      <c r="N45" s="376"/>
      <c r="O45" s="98" t="str">
        <f>BG13</f>
        <v/>
      </c>
      <c r="P45" s="362" t="str">
        <f>BH13</f>
        <v/>
      </c>
      <c r="Q45" s="362"/>
      <c r="R45" s="362"/>
      <c r="S45" s="363" t="str">
        <f>BI13</f>
        <v/>
      </c>
      <c r="T45" s="359"/>
      <c r="U45" s="359"/>
      <c r="V45" s="359" t="str">
        <f>BJ13</f>
        <v/>
      </c>
      <c r="W45" s="359"/>
      <c r="X45" s="359"/>
      <c r="Y45" s="359" t="str">
        <f>BK13</f>
        <v/>
      </c>
      <c r="Z45" s="359"/>
      <c r="AA45" s="360"/>
      <c r="AB45" s="363" t="str">
        <f>BL13</f>
        <v/>
      </c>
      <c r="AC45" s="359"/>
      <c r="AD45" s="359"/>
      <c r="AE45" s="359" t="str">
        <f>BM13</f>
        <v/>
      </c>
      <c r="AF45" s="359"/>
      <c r="AG45" s="359"/>
      <c r="AH45" s="359" t="str">
        <f>BN13</f>
        <v/>
      </c>
      <c r="AI45" s="359"/>
      <c r="AJ45" s="360"/>
      <c r="AK45" s="363" t="str">
        <f>BO13</f>
        <v/>
      </c>
      <c r="AL45" s="359"/>
      <c r="AM45" s="359"/>
      <c r="AN45" s="359" t="str">
        <f>BP13</f>
        <v/>
      </c>
      <c r="AO45" s="359"/>
      <c r="AP45" s="359"/>
      <c r="AQ45" s="359" t="str">
        <f>BQ13</f>
        <v/>
      </c>
      <c r="AR45" s="359"/>
      <c r="AS45" s="360"/>
    </row>
    <row r="46" spans="1:45" ht="33.950000000000003" customHeight="1" x14ac:dyDescent="0.15">
      <c r="C46" s="94"/>
      <c r="D46" s="361" t="s">
        <v>68</v>
      </c>
      <c r="E46" s="361"/>
      <c r="F46" s="361"/>
      <c r="G46" s="361"/>
      <c r="H46" s="361"/>
      <c r="I46" s="361"/>
      <c r="J46" s="361"/>
      <c r="K46" s="361"/>
      <c r="L46" s="361"/>
      <c r="M46" s="361"/>
      <c r="N46" s="361"/>
      <c r="O46" s="98" t="str">
        <f>BE4</f>
        <v/>
      </c>
      <c r="P46" s="362" t="str">
        <f>BF4</f>
        <v/>
      </c>
      <c r="Q46" s="362"/>
      <c r="R46" s="362"/>
      <c r="S46" s="363" t="str">
        <f>BG4</f>
        <v/>
      </c>
      <c r="T46" s="359"/>
      <c r="U46" s="359"/>
      <c r="V46" s="359" t="str">
        <f>BH4</f>
        <v/>
      </c>
      <c r="W46" s="359"/>
      <c r="X46" s="359"/>
      <c r="Y46" s="359" t="str">
        <f>BI4</f>
        <v/>
      </c>
      <c r="Z46" s="359"/>
      <c r="AA46" s="360"/>
      <c r="AB46" s="363" t="str">
        <f>BJ4</f>
        <v/>
      </c>
      <c r="AC46" s="359"/>
      <c r="AD46" s="359"/>
      <c r="AE46" s="359" t="str">
        <f>BK4</f>
        <v/>
      </c>
      <c r="AF46" s="359"/>
      <c r="AG46" s="359"/>
      <c r="AH46" s="359" t="str">
        <f>BL4</f>
        <v/>
      </c>
      <c r="AI46" s="359"/>
      <c r="AJ46" s="360"/>
      <c r="AK46" s="363" t="str">
        <f>BM4</f>
        <v/>
      </c>
      <c r="AL46" s="359"/>
      <c r="AM46" s="359"/>
      <c r="AN46" s="359" t="str">
        <f>BN4</f>
        <v/>
      </c>
      <c r="AO46" s="359"/>
      <c r="AP46" s="359"/>
      <c r="AQ46" s="359" t="str">
        <f>BO4</f>
        <v/>
      </c>
      <c r="AR46" s="359"/>
      <c r="AS46" s="360"/>
    </row>
    <row r="48" spans="1:45" ht="5.0999999999999996" customHeight="1" x14ac:dyDescent="0.15">
      <c r="C48" s="90"/>
      <c r="D48" s="107"/>
      <c r="E48" s="107"/>
      <c r="F48" s="107"/>
      <c r="G48" s="107"/>
      <c r="H48" s="107"/>
      <c r="I48" s="107"/>
      <c r="J48" s="107"/>
      <c r="K48" s="107"/>
      <c r="L48" s="107"/>
      <c r="M48" s="107"/>
      <c r="N48" s="107"/>
      <c r="O48" s="107"/>
      <c r="P48" s="107"/>
      <c r="Q48" s="107"/>
      <c r="R48" s="107"/>
      <c r="S48" s="107"/>
      <c r="T48" s="97"/>
      <c r="U48" s="90"/>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97"/>
    </row>
    <row r="49" spans="3:45" ht="20.100000000000001" customHeight="1" x14ac:dyDescent="0.15">
      <c r="C49" s="106"/>
      <c r="D49" s="108" t="s">
        <v>120</v>
      </c>
      <c r="E49" s="109"/>
      <c r="F49" s="109"/>
      <c r="G49" s="109"/>
      <c r="H49" s="109"/>
      <c r="I49" s="109"/>
      <c r="J49" s="109"/>
      <c r="K49" s="109"/>
      <c r="L49" s="109"/>
      <c r="M49" s="109"/>
      <c r="N49" s="109"/>
      <c r="O49" s="109"/>
      <c r="P49" s="109"/>
      <c r="Q49" s="109"/>
      <c r="R49" s="109"/>
      <c r="S49" s="109"/>
      <c r="T49" s="114"/>
      <c r="U49" s="106"/>
      <c r="V49" s="108" t="s">
        <v>60</v>
      </c>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14"/>
    </row>
    <row r="50" spans="3:45" ht="20.100000000000001" customHeight="1" x14ac:dyDescent="0.15">
      <c r="C50" s="106"/>
      <c r="D50" s="109"/>
      <c r="E50" s="109"/>
      <c r="F50" s="109"/>
      <c r="G50" s="109"/>
      <c r="H50" s="109"/>
      <c r="I50" s="109"/>
      <c r="J50" s="109"/>
      <c r="K50" s="109"/>
      <c r="L50" s="109"/>
      <c r="M50" s="109"/>
      <c r="N50" s="109"/>
      <c r="O50" s="109"/>
      <c r="P50" s="109"/>
      <c r="Q50" s="109"/>
      <c r="R50" s="109"/>
      <c r="S50" s="109"/>
      <c r="T50" s="114"/>
      <c r="U50" s="106"/>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14"/>
    </row>
    <row r="51" spans="3:45" ht="20.100000000000001" customHeight="1" x14ac:dyDescent="0.15">
      <c r="C51" s="106"/>
      <c r="D51" s="109"/>
      <c r="E51" s="109"/>
      <c r="F51" s="108" t="str">
        <f>AP7</f>
        <v>令和　　　年　　　月　　　日</v>
      </c>
      <c r="G51" s="109"/>
      <c r="H51" s="109"/>
      <c r="I51" s="109"/>
      <c r="J51" s="109"/>
      <c r="K51" s="109"/>
      <c r="L51" s="109"/>
      <c r="M51" s="109"/>
      <c r="N51" s="109"/>
      <c r="O51" s="109"/>
      <c r="P51" s="109"/>
      <c r="Q51" s="109"/>
      <c r="R51" s="109"/>
      <c r="S51" s="109"/>
      <c r="T51" s="114"/>
      <c r="U51" s="106"/>
      <c r="V51" s="109"/>
      <c r="W51" s="109"/>
      <c r="X51" s="108" t="str">
        <f>"津山市　"&amp;IF(O3="","　　　　　　　　",O3)&amp;"　地内"</f>
        <v>津山市　　　　　　　　　　地内</v>
      </c>
      <c r="Y51" s="109"/>
      <c r="Z51" s="109"/>
      <c r="AA51" s="109"/>
      <c r="AB51" s="109"/>
      <c r="AC51" s="109"/>
      <c r="AD51" s="109"/>
      <c r="AE51" s="109"/>
      <c r="AF51" s="109"/>
      <c r="AG51" s="109"/>
      <c r="AH51" s="109"/>
      <c r="AI51" s="109"/>
      <c r="AJ51" s="109"/>
      <c r="AK51" s="109"/>
      <c r="AL51" s="109"/>
      <c r="AM51" s="109"/>
      <c r="AN51" s="109"/>
      <c r="AO51" s="109"/>
      <c r="AP51" s="109"/>
      <c r="AQ51" s="109"/>
      <c r="AR51" s="109"/>
      <c r="AS51" s="114"/>
    </row>
    <row r="52" spans="3:45" ht="5.0999999999999996" customHeight="1" x14ac:dyDescent="0.15">
      <c r="C52" s="91"/>
      <c r="D52" s="110"/>
      <c r="E52" s="110"/>
      <c r="F52" s="110"/>
      <c r="G52" s="110"/>
      <c r="H52" s="110"/>
      <c r="I52" s="110"/>
      <c r="J52" s="110"/>
      <c r="K52" s="110"/>
      <c r="L52" s="110"/>
      <c r="M52" s="110"/>
      <c r="N52" s="110"/>
      <c r="O52" s="110"/>
      <c r="P52" s="110"/>
      <c r="Q52" s="110"/>
      <c r="R52" s="110"/>
      <c r="S52" s="110"/>
      <c r="T52" s="98"/>
      <c r="U52" s="91"/>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98"/>
    </row>
    <row r="53" spans="3:45" ht="5.0999999999999996" customHeight="1" x14ac:dyDescent="0.15">
      <c r="U53" s="90"/>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97"/>
    </row>
    <row r="54" spans="3:45" ht="20.100000000000001" customHeight="1" x14ac:dyDescent="0.15">
      <c r="U54" s="106"/>
      <c r="V54" s="108" t="s">
        <v>57</v>
      </c>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14"/>
    </row>
    <row r="55" spans="3:45" ht="20.100000000000001" customHeight="1" x14ac:dyDescent="0.15">
      <c r="U55" s="106"/>
      <c r="V55" s="109"/>
      <c r="W55" s="109"/>
      <c r="X55" s="356" t="str">
        <f>IF(L2="","",L2)</f>
        <v/>
      </c>
      <c r="Y55" s="356"/>
      <c r="Z55" s="356"/>
      <c r="AA55" s="356"/>
      <c r="AB55" s="356"/>
      <c r="AC55" s="356"/>
      <c r="AD55" s="356"/>
      <c r="AE55" s="356"/>
      <c r="AF55" s="356"/>
      <c r="AG55" s="356"/>
      <c r="AH55" s="356"/>
      <c r="AI55" s="356"/>
      <c r="AJ55" s="356"/>
      <c r="AK55" s="356"/>
      <c r="AL55" s="356"/>
      <c r="AM55" s="356"/>
      <c r="AN55" s="356"/>
      <c r="AO55" s="356"/>
      <c r="AP55" s="356"/>
      <c r="AQ55" s="356"/>
      <c r="AR55" s="356"/>
      <c r="AS55" s="357"/>
    </row>
    <row r="56" spans="3:45" ht="20.100000000000001" customHeight="1" x14ac:dyDescent="0.15">
      <c r="U56" s="106"/>
      <c r="V56" s="109"/>
      <c r="W56" s="109"/>
      <c r="X56" s="356"/>
      <c r="Y56" s="356"/>
      <c r="Z56" s="356"/>
      <c r="AA56" s="356"/>
      <c r="AB56" s="356"/>
      <c r="AC56" s="356"/>
      <c r="AD56" s="356"/>
      <c r="AE56" s="356"/>
      <c r="AF56" s="356"/>
      <c r="AG56" s="356"/>
      <c r="AH56" s="356"/>
      <c r="AI56" s="356"/>
      <c r="AJ56" s="356"/>
      <c r="AK56" s="356"/>
      <c r="AL56" s="356"/>
      <c r="AM56" s="356"/>
      <c r="AN56" s="356"/>
      <c r="AO56" s="356"/>
      <c r="AP56" s="356"/>
      <c r="AQ56" s="356"/>
      <c r="AR56" s="356"/>
      <c r="AS56" s="357"/>
    </row>
    <row r="57" spans="3:45" ht="5.0999999999999996" customHeight="1" x14ac:dyDescent="0.15">
      <c r="U57" s="91"/>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98"/>
    </row>
    <row r="58" spans="3:45" ht="20.100000000000001" customHeight="1" x14ac:dyDescent="0.15">
      <c r="AS58" s="121"/>
    </row>
    <row r="59" spans="3:45" ht="20.100000000000001" customHeight="1" x14ac:dyDescent="0.15">
      <c r="AS59" s="100"/>
    </row>
  </sheetData>
  <sheetProtection password="CF8E" sheet="1" objects="1" scenarios="1"/>
  <mergeCells count="193">
    <mergeCell ref="B2:K2"/>
    <mergeCell ref="L2:AE2"/>
    <mergeCell ref="AG2:AQ2"/>
    <mergeCell ref="AS2:BC2"/>
    <mergeCell ref="BE2:BO2"/>
    <mergeCell ref="B3:K3"/>
    <mergeCell ref="L3:N3"/>
    <mergeCell ref="O3:W3"/>
    <mergeCell ref="X3:AC3"/>
    <mergeCell ref="AG3:AQ3"/>
    <mergeCell ref="AS3:BC3"/>
    <mergeCell ref="BE3:BO3"/>
    <mergeCell ref="B4:K4"/>
    <mergeCell ref="L4:Z4"/>
    <mergeCell ref="B5:K5"/>
    <mergeCell ref="L5:Z5"/>
    <mergeCell ref="BG5:BQ5"/>
    <mergeCell ref="B6:K6"/>
    <mergeCell ref="L6:N6"/>
    <mergeCell ref="O6:P6"/>
    <mergeCell ref="Q6:R6"/>
    <mergeCell ref="S6:T6"/>
    <mergeCell ref="U6:V6"/>
    <mergeCell ref="W6:X6"/>
    <mergeCell ref="Y6:Z6"/>
    <mergeCell ref="BG6:BQ6"/>
    <mergeCell ref="B7:K7"/>
    <mergeCell ref="L7:N7"/>
    <mergeCell ref="O7:P7"/>
    <mergeCell ref="Q7:R7"/>
    <mergeCell ref="S7:T7"/>
    <mergeCell ref="U7:V7"/>
    <mergeCell ref="W7:X7"/>
    <mergeCell ref="Y7:Z7"/>
    <mergeCell ref="B8:H8"/>
    <mergeCell ref="L8:N8"/>
    <mergeCell ref="O8:P8"/>
    <mergeCell ref="Q8:R8"/>
    <mergeCell ref="S8:T8"/>
    <mergeCell ref="U8:V8"/>
    <mergeCell ref="W8:X8"/>
    <mergeCell ref="AC8:AL8"/>
    <mergeCell ref="BG8:BQ8"/>
    <mergeCell ref="L9:N9"/>
    <mergeCell ref="O9:P9"/>
    <mergeCell ref="Q9:R9"/>
    <mergeCell ref="S9:T9"/>
    <mergeCell ref="U9:V9"/>
    <mergeCell ref="W9:X9"/>
    <mergeCell ref="AC9:AL9"/>
    <mergeCell ref="BG9:BQ9"/>
    <mergeCell ref="L10:N10"/>
    <mergeCell ref="O10:P10"/>
    <mergeCell ref="Q10:R10"/>
    <mergeCell ref="S10:T10"/>
    <mergeCell ref="U10:V10"/>
    <mergeCell ref="W10:X10"/>
    <mergeCell ref="AC10:AL10"/>
    <mergeCell ref="B11:K11"/>
    <mergeCell ref="L11:P11"/>
    <mergeCell ref="Q11:AC11"/>
    <mergeCell ref="BG11:BQ11"/>
    <mergeCell ref="B12:E12"/>
    <mergeCell ref="F12:K12"/>
    <mergeCell ref="L12:AE12"/>
    <mergeCell ref="BG12:BQ12"/>
    <mergeCell ref="B13:E13"/>
    <mergeCell ref="F13:K13"/>
    <mergeCell ref="L13:AE13"/>
    <mergeCell ref="B14:E14"/>
    <mergeCell ref="F14:K14"/>
    <mergeCell ref="L14:AE14"/>
    <mergeCell ref="B15:E15"/>
    <mergeCell ref="F15:K15"/>
    <mergeCell ref="L15:AE15"/>
    <mergeCell ref="AH17:AK17"/>
    <mergeCell ref="AL17:AS17"/>
    <mergeCell ref="U18:Y18"/>
    <mergeCell ref="Z18:AC18"/>
    <mergeCell ref="AD18:AK18"/>
    <mergeCell ref="AL18:AO18"/>
    <mergeCell ref="AP18:AS18"/>
    <mergeCell ref="AB34:AR34"/>
    <mergeCell ref="AB35:AR35"/>
    <mergeCell ref="AB36:AR36"/>
    <mergeCell ref="AB37:AG37"/>
    <mergeCell ref="AI37:AP37"/>
    <mergeCell ref="P40:R40"/>
    <mergeCell ref="S40:U40"/>
    <mergeCell ref="V40:X40"/>
    <mergeCell ref="Y40:AA40"/>
    <mergeCell ref="AB40:AD40"/>
    <mergeCell ref="AE40:AG40"/>
    <mergeCell ref="AH40:AJ40"/>
    <mergeCell ref="AK40:AM40"/>
    <mergeCell ref="AN40:AP40"/>
    <mergeCell ref="AQ40:AS40"/>
    <mergeCell ref="AQ41:AS41"/>
    <mergeCell ref="D42:N42"/>
    <mergeCell ref="P42:R42"/>
    <mergeCell ref="S42:U42"/>
    <mergeCell ref="V42:X42"/>
    <mergeCell ref="Y42:AA42"/>
    <mergeCell ref="AB42:AD42"/>
    <mergeCell ref="AE42:AG42"/>
    <mergeCell ref="AH42:AJ42"/>
    <mergeCell ref="AK42:AM42"/>
    <mergeCell ref="AN42:AP42"/>
    <mergeCell ref="AQ42:AS42"/>
    <mergeCell ref="P41:R41"/>
    <mergeCell ref="S41:U41"/>
    <mergeCell ref="V41:X41"/>
    <mergeCell ref="Y41:AA41"/>
    <mergeCell ref="AB41:AD41"/>
    <mergeCell ref="AE41:AG41"/>
    <mergeCell ref="AH41:AJ41"/>
    <mergeCell ref="AK41:AM41"/>
    <mergeCell ref="AN41:AP41"/>
    <mergeCell ref="AN43:AP43"/>
    <mergeCell ref="AQ43:AS43"/>
    <mergeCell ref="D44:N44"/>
    <mergeCell ref="P44:R44"/>
    <mergeCell ref="S44:U44"/>
    <mergeCell ref="V44:X44"/>
    <mergeCell ref="Y44:AA44"/>
    <mergeCell ref="AB44:AD44"/>
    <mergeCell ref="AE44:AG44"/>
    <mergeCell ref="AH44:AJ44"/>
    <mergeCell ref="AK44:AM44"/>
    <mergeCell ref="AN44:AP44"/>
    <mergeCell ref="AQ44:AS44"/>
    <mergeCell ref="D43:N43"/>
    <mergeCell ref="P43:R43"/>
    <mergeCell ref="S43:U43"/>
    <mergeCell ref="V43:X43"/>
    <mergeCell ref="Y43:AA43"/>
    <mergeCell ref="AB43:AD43"/>
    <mergeCell ref="AE43:AG43"/>
    <mergeCell ref="AH43:AJ43"/>
    <mergeCell ref="AK43:AM43"/>
    <mergeCell ref="V46:X46"/>
    <mergeCell ref="Y46:AA46"/>
    <mergeCell ref="AB46:AD46"/>
    <mergeCell ref="AE46:AG46"/>
    <mergeCell ref="AH46:AJ46"/>
    <mergeCell ref="AK46:AM46"/>
    <mergeCell ref="AN46:AP46"/>
    <mergeCell ref="AQ46:AS46"/>
    <mergeCell ref="D45:N45"/>
    <mergeCell ref="P45:R45"/>
    <mergeCell ref="S45:U45"/>
    <mergeCell ref="V45:X45"/>
    <mergeCell ref="Y45:AA45"/>
    <mergeCell ref="AB45:AD45"/>
    <mergeCell ref="AE45:AG45"/>
    <mergeCell ref="AH45:AJ45"/>
    <mergeCell ref="AK45:AM45"/>
    <mergeCell ref="U19:Y20"/>
    <mergeCell ref="Z19:AC20"/>
    <mergeCell ref="AD19:AG20"/>
    <mergeCell ref="AH19:AK20"/>
    <mergeCell ref="AL19:AO20"/>
    <mergeCell ref="AP19:AS20"/>
    <mergeCell ref="U21:Y22"/>
    <mergeCell ref="Z21:AC22"/>
    <mergeCell ref="AD21:AG22"/>
    <mergeCell ref="AH21:AK22"/>
    <mergeCell ref="AL21:AO22"/>
    <mergeCell ref="AP21:AS22"/>
    <mergeCell ref="C28:AP29"/>
    <mergeCell ref="AB30:AP31"/>
    <mergeCell ref="C31:P32"/>
    <mergeCell ref="R31:S32"/>
    <mergeCell ref="D40:N41"/>
    <mergeCell ref="X55:AS56"/>
    <mergeCell ref="B23:P24"/>
    <mergeCell ref="U23:Y24"/>
    <mergeCell ref="Z23:AC24"/>
    <mergeCell ref="AD23:AG24"/>
    <mergeCell ref="AH23:AK24"/>
    <mergeCell ref="AL23:AO24"/>
    <mergeCell ref="AP23:AS24"/>
    <mergeCell ref="U25:Y26"/>
    <mergeCell ref="Z25:AC26"/>
    <mergeCell ref="AD25:AG26"/>
    <mergeCell ref="AH25:AK26"/>
    <mergeCell ref="AL25:AO26"/>
    <mergeCell ref="AP25:AS26"/>
    <mergeCell ref="AN45:AP45"/>
    <mergeCell ref="AQ45:AS45"/>
    <mergeCell ref="D46:N46"/>
    <mergeCell ref="P46:R46"/>
    <mergeCell ref="S46:U46"/>
  </mergeCells>
  <phoneticPr fontId="1"/>
  <dataValidations count="1">
    <dataValidation type="list" showInputMessage="1" showErrorMessage="1" sqref="L11:P11 JH11:JL11 TD11:TH11 ACZ11:ADD11 AMV11:AMZ11 AWR11:AWV11 BGN11:BGR11 BQJ11:BQN11 CAF11:CAJ11 CKB11:CKF11 CTX11:CUB11 DDT11:DDX11 DNP11:DNT11 DXL11:DXP11 EHH11:EHL11 ERD11:ERH11 FAZ11:FBD11 FKV11:FKZ11 FUR11:FUV11 GEN11:GER11 GOJ11:GON11 GYF11:GYJ11 HIB11:HIF11 HRX11:HSB11 IBT11:IBX11 ILP11:ILT11 IVL11:IVP11 JFH11:JFL11 JPD11:JPH11 JYZ11:JZD11 KIV11:KIZ11 KSR11:KSV11 LCN11:LCR11 LMJ11:LMN11 LWF11:LWJ11 MGB11:MGF11 MPX11:MQB11 MZT11:MZX11 NJP11:NJT11 NTL11:NTP11 ODH11:ODL11 OND11:ONH11 OWZ11:OXD11 PGV11:PGZ11 PQR11:PQV11 QAN11:QAR11 QKJ11:QKN11 QUF11:QUJ11 REB11:REF11 RNX11:ROB11 RXT11:RXX11 SHP11:SHT11 SRL11:SRP11 TBH11:TBL11 TLD11:TLH11 TUZ11:TVD11 UEV11:UEZ11 UOR11:UOV11 UYN11:UYR11 VIJ11:VIN11 VSF11:VSJ11 WCB11:WCF11 WLX11:WMB11 WVT11:WVX11 L65547:P65547 JH65547:JL65547 TD65547:TH65547 ACZ65547:ADD65547 AMV65547:AMZ65547 AWR65547:AWV65547 BGN65547:BGR65547 BQJ65547:BQN65547 CAF65547:CAJ65547 CKB65547:CKF65547 CTX65547:CUB65547 DDT65547:DDX65547 DNP65547:DNT65547 DXL65547:DXP65547 EHH65547:EHL65547 ERD65547:ERH65547 FAZ65547:FBD65547 FKV65547:FKZ65547 FUR65547:FUV65547 GEN65547:GER65547 GOJ65547:GON65547 GYF65547:GYJ65547 HIB65547:HIF65547 HRX65547:HSB65547 IBT65547:IBX65547 ILP65547:ILT65547 IVL65547:IVP65547 JFH65547:JFL65547 JPD65547:JPH65547 JYZ65547:JZD65547 KIV65547:KIZ65547 KSR65547:KSV65547 LCN65547:LCR65547 LMJ65547:LMN65547 LWF65547:LWJ65547 MGB65547:MGF65547 MPX65547:MQB65547 MZT65547:MZX65547 NJP65547:NJT65547 NTL65547:NTP65547 ODH65547:ODL65547 OND65547:ONH65547 OWZ65547:OXD65547 PGV65547:PGZ65547 PQR65547:PQV65547 QAN65547:QAR65547 QKJ65547:QKN65547 QUF65547:QUJ65547 REB65547:REF65547 RNX65547:ROB65547 RXT65547:RXX65547 SHP65547:SHT65547 SRL65547:SRP65547 TBH65547:TBL65547 TLD65547:TLH65547 TUZ65547:TVD65547 UEV65547:UEZ65547 UOR65547:UOV65547 UYN65547:UYR65547 VIJ65547:VIN65547 VSF65547:VSJ65547 WCB65547:WCF65547 WLX65547:WMB65547 WVT65547:WVX65547 L131083:P131083 JH131083:JL131083 TD131083:TH131083 ACZ131083:ADD131083 AMV131083:AMZ131083 AWR131083:AWV131083 BGN131083:BGR131083 BQJ131083:BQN131083 CAF131083:CAJ131083 CKB131083:CKF131083 CTX131083:CUB131083 DDT131083:DDX131083 DNP131083:DNT131083 DXL131083:DXP131083 EHH131083:EHL131083 ERD131083:ERH131083 FAZ131083:FBD131083 FKV131083:FKZ131083 FUR131083:FUV131083 GEN131083:GER131083 GOJ131083:GON131083 GYF131083:GYJ131083 HIB131083:HIF131083 HRX131083:HSB131083 IBT131083:IBX131083 ILP131083:ILT131083 IVL131083:IVP131083 JFH131083:JFL131083 JPD131083:JPH131083 JYZ131083:JZD131083 KIV131083:KIZ131083 KSR131083:KSV131083 LCN131083:LCR131083 LMJ131083:LMN131083 LWF131083:LWJ131083 MGB131083:MGF131083 MPX131083:MQB131083 MZT131083:MZX131083 NJP131083:NJT131083 NTL131083:NTP131083 ODH131083:ODL131083 OND131083:ONH131083 OWZ131083:OXD131083 PGV131083:PGZ131083 PQR131083:PQV131083 QAN131083:QAR131083 QKJ131083:QKN131083 QUF131083:QUJ131083 REB131083:REF131083 RNX131083:ROB131083 RXT131083:RXX131083 SHP131083:SHT131083 SRL131083:SRP131083 TBH131083:TBL131083 TLD131083:TLH131083 TUZ131083:TVD131083 UEV131083:UEZ131083 UOR131083:UOV131083 UYN131083:UYR131083 VIJ131083:VIN131083 VSF131083:VSJ131083 WCB131083:WCF131083 WLX131083:WMB131083 WVT131083:WVX131083 L196619:P196619 JH196619:JL196619 TD196619:TH196619 ACZ196619:ADD196619 AMV196619:AMZ196619 AWR196619:AWV196619 BGN196619:BGR196619 BQJ196619:BQN196619 CAF196619:CAJ196619 CKB196619:CKF196619 CTX196619:CUB196619 DDT196619:DDX196619 DNP196619:DNT196619 DXL196619:DXP196619 EHH196619:EHL196619 ERD196619:ERH196619 FAZ196619:FBD196619 FKV196619:FKZ196619 FUR196619:FUV196619 GEN196619:GER196619 GOJ196619:GON196619 GYF196619:GYJ196619 HIB196619:HIF196619 HRX196619:HSB196619 IBT196619:IBX196619 ILP196619:ILT196619 IVL196619:IVP196619 JFH196619:JFL196619 JPD196619:JPH196619 JYZ196619:JZD196619 KIV196619:KIZ196619 KSR196619:KSV196619 LCN196619:LCR196619 LMJ196619:LMN196619 LWF196619:LWJ196619 MGB196619:MGF196619 MPX196619:MQB196619 MZT196619:MZX196619 NJP196619:NJT196619 NTL196619:NTP196619 ODH196619:ODL196619 OND196619:ONH196619 OWZ196619:OXD196619 PGV196619:PGZ196619 PQR196619:PQV196619 QAN196619:QAR196619 QKJ196619:QKN196619 QUF196619:QUJ196619 REB196619:REF196619 RNX196619:ROB196619 RXT196619:RXX196619 SHP196619:SHT196619 SRL196619:SRP196619 TBH196619:TBL196619 TLD196619:TLH196619 TUZ196619:TVD196619 UEV196619:UEZ196619 UOR196619:UOV196619 UYN196619:UYR196619 VIJ196619:VIN196619 VSF196619:VSJ196619 WCB196619:WCF196619 WLX196619:WMB196619 WVT196619:WVX196619 L262155:P262155 JH262155:JL262155 TD262155:TH262155 ACZ262155:ADD262155 AMV262155:AMZ262155 AWR262155:AWV262155 BGN262155:BGR262155 BQJ262155:BQN262155 CAF262155:CAJ262155 CKB262155:CKF262155 CTX262155:CUB262155 DDT262155:DDX262155 DNP262155:DNT262155 DXL262155:DXP262155 EHH262155:EHL262155 ERD262155:ERH262155 FAZ262155:FBD262155 FKV262155:FKZ262155 FUR262155:FUV262155 GEN262155:GER262155 GOJ262155:GON262155 GYF262155:GYJ262155 HIB262155:HIF262155 HRX262155:HSB262155 IBT262155:IBX262155 ILP262155:ILT262155 IVL262155:IVP262155 JFH262155:JFL262155 JPD262155:JPH262155 JYZ262155:JZD262155 KIV262155:KIZ262155 KSR262155:KSV262155 LCN262155:LCR262155 LMJ262155:LMN262155 LWF262155:LWJ262155 MGB262155:MGF262155 MPX262155:MQB262155 MZT262155:MZX262155 NJP262155:NJT262155 NTL262155:NTP262155 ODH262155:ODL262155 OND262155:ONH262155 OWZ262155:OXD262155 PGV262155:PGZ262155 PQR262155:PQV262155 QAN262155:QAR262155 QKJ262155:QKN262155 QUF262155:QUJ262155 REB262155:REF262155 RNX262155:ROB262155 RXT262155:RXX262155 SHP262155:SHT262155 SRL262155:SRP262155 TBH262155:TBL262155 TLD262155:TLH262155 TUZ262155:TVD262155 UEV262155:UEZ262155 UOR262155:UOV262155 UYN262155:UYR262155 VIJ262155:VIN262155 VSF262155:VSJ262155 WCB262155:WCF262155 WLX262155:WMB262155 WVT262155:WVX262155 L327691:P327691 JH327691:JL327691 TD327691:TH327691 ACZ327691:ADD327691 AMV327691:AMZ327691 AWR327691:AWV327691 BGN327691:BGR327691 BQJ327691:BQN327691 CAF327691:CAJ327691 CKB327691:CKF327691 CTX327691:CUB327691 DDT327691:DDX327691 DNP327691:DNT327691 DXL327691:DXP327691 EHH327691:EHL327691 ERD327691:ERH327691 FAZ327691:FBD327691 FKV327691:FKZ327691 FUR327691:FUV327691 GEN327691:GER327691 GOJ327691:GON327691 GYF327691:GYJ327691 HIB327691:HIF327691 HRX327691:HSB327691 IBT327691:IBX327691 ILP327691:ILT327691 IVL327691:IVP327691 JFH327691:JFL327691 JPD327691:JPH327691 JYZ327691:JZD327691 KIV327691:KIZ327691 KSR327691:KSV327691 LCN327691:LCR327691 LMJ327691:LMN327691 LWF327691:LWJ327691 MGB327691:MGF327691 MPX327691:MQB327691 MZT327691:MZX327691 NJP327691:NJT327691 NTL327691:NTP327691 ODH327691:ODL327691 OND327691:ONH327691 OWZ327691:OXD327691 PGV327691:PGZ327691 PQR327691:PQV327691 QAN327691:QAR327691 QKJ327691:QKN327691 QUF327691:QUJ327691 REB327691:REF327691 RNX327691:ROB327691 RXT327691:RXX327691 SHP327691:SHT327691 SRL327691:SRP327691 TBH327691:TBL327691 TLD327691:TLH327691 TUZ327691:TVD327691 UEV327691:UEZ327691 UOR327691:UOV327691 UYN327691:UYR327691 VIJ327691:VIN327691 VSF327691:VSJ327691 WCB327691:WCF327691 WLX327691:WMB327691 WVT327691:WVX327691 L393227:P393227 JH393227:JL393227 TD393227:TH393227 ACZ393227:ADD393227 AMV393227:AMZ393227 AWR393227:AWV393227 BGN393227:BGR393227 BQJ393227:BQN393227 CAF393227:CAJ393227 CKB393227:CKF393227 CTX393227:CUB393227 DDT393227:DDX393227 DNP393227:DNT393227 DXL393227:DXP393227 EHH393227:EHL393227 ERD393227:ERH393227 FAZ393227:FBD393227 FKV393227:FKZ393227 FUR393227:FUV393227 GEN393227:GER393227 GOJ393227:GON393227 GYF393227:GYJ393227 HIB393227:HIF393227 HRX393227:HSB393227 IBT393227:IBX393227 ILP393227:ILT393227 IVL393227:IVP393227 JFH393227:JFL393227 JPD393227:JPH393227 JYZ393227:JZD393227 KIV393227:KIZ393227 KSR393227:KSV393227 LCN393227:LCR393227 LMJ393227:LMN393227 LWF393227:LWJ393227 MGB393227:MGF393227 MPX393227:MQB393227 MZT393227:MZX393227 NJP393227:NJT393227 NTL393227:NTP393227 ODH393227:ODL393227 OND393227:ONH393227 OWZ393227:OXD393227 PGV393227:PGZ393227 PQR393227:PQV393227 QAN393227:QAR393227 QKJ393227:QKN393227 QUF393227:QUJ393227 REB393227:REF393227 RNX393227:ROB393227 RXT393227:RXX393227 SHP393227:SHT393227 SRL393227:SRP393227 TBH393227:TBL393227 TLD393227:TLH393227 TUZ393227:TVD393227 UEV393227:UEZ393227 UOR393227:UOV393227 UYN393227:UYR393227 VIJ393227:VIN393227 VSF393227:VSJ393227 WCB393227:WCF393227 WLX393227:WMB393227 WVT393227:WVX393227 L458763:P458763 JH458763:JL458763 TD458763:TH458763 ACZ458763:ADD458763 AMV458763:AMZ458763 AWR458763:AWV458763 BGN458763:BGR458763 BQJ458763:BQN458763 CAF458763:CAJ458763 CKB458763:CKF458763 CTX458763:CUB458763 DDT458763:DDX458763 DNP458763:DNT458763 DXL458763:DXP458763 EHH458763:EHL458763 ERD458763:ERH458763 FAZ458763:FBD458763 FKV458763:FKZ458763 FUR458763:FUV458763 GEN458763:GER458763 GOJ458763:GON458763 GYF458763:GYJ458763 HIB458763:HIF458763 HRX458763:HSB458763 IBT458763:IBX458763 ILP458763:ILT458763 IVL458763:IVP458763 JFH458763:JFL458763 JPD458763:JPH458763 JYZ458763:JZD458763 KIV458763:KIZ458763 KSR458763:KSV458763 LCN458763:LCR458763 LMJ458763:LMN458763 LWF458763:LWJ458763 MGB458763:MGF458763 MPX458763:MQB458763 MZT458763:MZX458763 NJP458763:NJT458763 NTL458763:NTP458763 ODH458763:ODL458763 OND458763:ONH458763 OWZ458763:OXD458763 PGV458763:PGZ458763 PQR458763:PQV458763 QAN458763:QAR458763 QKJ458763:QKN458763 QUF458763:QUJ458763 REB458763:REF458763 RNX458763:ROB458763 RXT458763:RXX458763 SHP458763:SHT458763 SRL458763:SRP458763 TBH458763:TBL458763 TLD458763:TLH458763 TUZ458763:TVD458763 UEV458763:UEZ458763 UOR458763:UOV458763 UYN458763:UYR458763 VIJ458763:VIN458763 VSF458763:VSJ458763 WCB458763:WCF458763 WLX458763:WMB458763 WVT458763:WVX458763 L524299:P524299 JH524299:JL524299 TD524299:TH524299 ACZ524299:ADD524299 AMV524299:AMZ524299 AWR524299:AWV524299 BGN524299:BGR524299 BQJ524299:BQN524299 CAF524299:CAJ524299 CKB524299:CKF524299 CTX524299:CUB524299 DDT524299:DDX524299 DNP524299:DNT524299 DXL524299:DXP524299 EHH524299:EHL524299 ERD524299:ERH524299 FAZ524299:FBD524299 FKV524299:FKZ524299 FUR524299:FUV524299 GEN524299:GER524299 GOJ524299:GON524299 GYF524299:GYJ524299 HIB524299:HIF524299 HRX524299:HSB524299 IBT524299:IBX524299 ILP524299:ILT524299 IVL524299:IVP524299 JFH524299:JFL524299 JPD524299:JPH524299 JYZ524299:JZD524299 KIV524299:KIZ524299 KSR524299:KSV524299 LCN524299:LCR524299 LMJ524299:LMN524299 LWF524299:LWJ524299 MGB524299:MGF524299 MPX524299:MQB524299 MZT524299:MZX524299 NJP524299:NJT524299 NTL524299:NTP524299 ODH524299:ODL524299 OND524299:ONH524299 OWZ524299:OXD524299 PGV524299:PGZ524299 PQR524299:PQV524299 QAN524299:QAR524299 QKJ524299:QKN524299 QUF524299:QUJ524299 REB524299:REF524299 RNX524299:ROB524299 RXT524299:RXX524299 SHP524299:SHT524299 SRL524299:SRP524299 TBH524299:TBL524299 TLD524299:TLH524299 TUZ524299:TVD524299 UEV524299:UEZ524299 UOR524299:UOV524299 UYN524299:UYR524299 VIJ524299:VIN524299 VSF524299:VSJ524299 WCB524299:WCF524299 WLX524299:WMB524299 WVT524299:WVX524299 L589835:P589835 JH589835:JL589835 TD589835:TH589835 ACZ589835:ADD589835 AMV589835:AMZ589835 AWR589835:AWV589835 BGN589835:BGR589835 BQJ589835:BQN589835 CAF589835:CAJ589835 CKB589835:CKF589835 CTX589835:CUB589835 DDT589835:DDX589835 DNP589835:DNT589835 DXL589835:DXP589835 EHH589835:EHL589835 ERD589835:ERH589835 FAZ589835:FBD589835 FKV589835:FKZ589835 FUR589835:FUV589835 GEN589835:GER589835 GOJ589835:GON589835 GYF589835:GYJ589835 HIB589835:HIF589835 HRX589835:HSB589835 IBT589835:IBX589835 ILP589835:ILT589835 IVL589835:IVP589835 JFH589835:JFL589835 JPD589835:JPH589835 JYZ589835:JZD589835 KIV589835:KIZ589835 KSR589835:KSV589835 LCN589835:LCR589835 LMJ589835:LMN589835 LWF589835:LWJ589835 MGB589835:MGF589835 MPX589835:MQB589835 MZT589835:MZX589835 NJP589835:NJT589835 NTL589835:NTP589835 ODH589835:ODL589835 OND589835:ONH589835 OWZ589835:OXD589835 PGV589835:PGZ589835 PQR589835:PQV589835 QAN589835:QAR589835 QKJ589835:QKN589835 QUF589835:QUJ589835 REB589835:REF589835 RNX589835:ROB589835 RXT589835:RXX589835 SHP589835:SHT589835 SRL589835:SRP589835 TBH589835:TBL589835 TLD589835:TLH589835 TUZ589835:TVD589835 UEV589835:UEZ589835 UOR589835:UOV589835 UYN589835:UYR589835 VIJ589835:VIN589835 VSF589835:VSJ589835 WCB589835:WCF589835 WLX589835:WMB589835 WVT589835:WVX589835 L655371:P655371 JH655371:JL655371 TD655371:TH655371 ACZ655371:ADD655371 AMV655371:AMZ655371 AWR655371:AWV655371 BGN655371:BGR655371 BQJ655371:BQN655371 CAF655371:CAJ655371 CKB655371:CKF655371 CTX655371:CUB655371 DDT655371:DDX655371 DNP655371:DNT655371 DXL655371:DXP655371 EHH655371:EHL655371 ERD655371:ERH655371 FAZ655371:FBD655371 FKV655371:FKZ655371 FUR655371:FUV655371 GEN655371:GER655371 GOJ655371:GON655371 GYF655371:GYJ655371 HIB655371:HIF655371 HRX655371:HSB655371 IBT655371:IBX655371 ILP655371:ILT655371 IVL655371:IVP655371 JFH655371:JFL655371 JPD655371:JPH655371 JYZ655371:JZD655371 KIV655371:KIZ655371 KSR655371:KSV655371 LCN655371:LCR655371 LMJ655371:LMN655371 LWF655371:LWJ655371 MGB655371:MGF655371 MPX655371:MQB655371 MZT655371:MZX655371 NJP655371:NJT655371 NTL655371:NTP655371 ODH655371:ODL655371 OND655371:ONH655371 OWZ655371:OXD655371 PGV655371:PGZ655371 PQR655371:PQV655371 QAN655371:QAR655371 QKJ655371:QKN655371 QUF655371:QUJ655371 REB655371:REF655371 RNX655371:ROB655371 RXT655371:RXX655371 SHP655371:SHT655371 SRL655371:SRP655371 TBH655371:TBL655371 TLD655371:TLH655371 TUZ655371:TVD655371 UEV655371:UEZ655371 UOR655371:UOV655371 UYN655371:UYR655371 VIJ655371:VIN655371 VSF655371:VSJ655371 WCB655371:WCF655371 WLX655371:WMB655371 WVT655371:WVX655371 L720907:P720907 JH720907:JL720907 TD720907:TH720907 ACZ720907:ADD720907 AMV720907:AMZ720907 AWR720907:AWV720907 BGN720907:BGR720907 BQJ720907:BQN720907 CAF720907:CAJ720907 CKB720907:CKF720907 CTX720907:CUB720907 DDT720907:DDX720907 DNP720907:DNT720907 DXL720907:DXP720907 EHH720907:EHL720907 ERD720907:ERH720907 FAZ720907:FBD720907 FKV720907:FKZ720907 FUR720907:FUV720907 GEN720907:GER720907 GOJ720907:GON720907 GYF720907:GYJ720907 HIB720907:HIF720907 HRX720907:HSB720907 IBT720907:IBX720907 ILP720907:ILT720907 IVL720907:IVP720907 JFH720907:JFL720907 JPD720907:JPH720907 JYZ720907:JZD720907 KIV720907:KIZ720907 KSR720907:KSV720907 LCN720907:LCR720907 LMJ720907:LMN720907 LWF720907:LWJ720907 MGB720907:MGF720907 MPX720907:MQB720907 MZT720907:MZX720907 NJP720907:NJT720907 NTL720907:NTP720907 ODH720907:ODL720907 OND720907:ONH720907 OWZ720907:OXD720907 PGV720907:PGZ720907 PQR720907:PQV720907 QAN720907:QAR720907 QKJ720907:QKN720907 QUF720907:QUJ720907 REB720907:REF720907 RNX720907:ROB720907 RXT720907:RXX720907 SHP720907:SHT720907 SRL720907:SRP720907 TBH720907:TBL720907 TLD720907:TLH720907 TUZ720907:TVD720907 UEV720907:UEZ720907 UOR720907:UOV720907 UYN720907:UYR720907 VIJ720907:VIN720907 VSF720907:VSJ720907 WCB720907:WCF720907 WLX720907:WMB720907 WVT720907:WVX720907 L786443:P786443 JH786443:JL786443 TD786443:TH786443 ACZ786443:ADD786443 AMV786443:AMZ786443 AWR786443:AWV786443 BGN786443:BGR786443 BQJ786443:BQN786443 CAF786443:CAJ786443 CKB786443:CKF786443 CTX786443:CUB786443 DDT786443:DDX786443 DNP786443:DNT786443 DXL786443:DXP786443 EHH786443:EHL786443 ERD786443:ERH786443 FAZ786443:FBD786443 FKV786443:FKZ786443 FUR786443:FUV786443 GEN786443:GER786443 GOJ786443:GON786443 GYF786443:GYJ786443 HIB786443:HIF786443 HRX786443:HSB786443 IBT786443:IBX786443 ILP786443:ILT786443 IVL786443:IVP786443 JFH786443:JFL786443 JPD786443:JPH786443 JYZ786443:JZD786443 KIV786443:KIZ786443 KSR786443:KSV786443 LCN786443:LCR786443 LMJ786443:LMN786443 LWF786443:LWJ786443 MGB786443:MGF786443 MPX786443:MQB786443 MZT786443:MZX786443 NJP786443:NJT786443 NTL786443:NTP786443 ODH786443:ODL786443 OND786443:ONH786443 OWZ786443:OXD786443 PGV786443:PGZ786443 PQR786443:PQV786443 QAN786443:QAR786443 QKJ786443:QKN786443 QUF786443:QUJ786443 REB786443:REF786443 RNX786443:ROB786443 RXT786443:RXX786443 SHP786443:SHT786443 SRL786443:SRP786443 TBH786443:TBL786443 TLD786443:TLH786443 TUZ786443:TVD786443 UEV786443:UEZ786443 UOR786443:UOV786443 UYN786443:UYR786443 VIJ786443:VIN786443 VSF786443:VSJ786443 WCB786443:WCF786443 WLX786443:WMB786443 WVT786443:WVX786443 L851979:P851979 JH851979:JL851979 TD851979:TH851979 ACZ851979:ADD851979 AMV851979:AMZ851979 AWR851979:AWV851979 BGN851979:BGR851979 BQJ851979:BQN851979 CAF851979:CAJ851979 CKB851979:CKF851979 CTX851979:CUB851979 DDT851979:DDX851979 DNP851979:DNT851979 DXL851979:DXP851979 EHH851979:EHL851979 ERD851979:ERH851979 FAZ851979:FBD851979 FKV851979:FKZ851979 FUR851979:FUV851979 GEN851979:GER851979 GOJ851979:GON851979 GYF851979:GYJ851979 HIB851979:HIF851979 HRX851979:HSB851979 IBT851979:IBX851979 ILP851979:ILT851979 IVL851979:IVP851979 JFH851979:JFL851979 JPD851979:JPH851979 JYZ851979:JZD851979 KIV851979:KIZ851979 KSR851979:KSV851979 LCN851979:LCR851979 LMJ851979:LMN851979 LWF851979:LWJ851979 MGB851979:MGF851979 MPX851979:MQB851979 MZT851979:MZX851979 NJP851979:NJT851979 NTL851979:NTP851979 ODH851979:ODL851979 OND851979:ONH851979 OWZ851979:OXD851979 PGV851979:PGZ851979 PQR851979:PQV851979 QAN851979:QAR851979 QKJ851979:QKN851979 QUF851979:QUJ851979 REB851979:REF851979 RNX851979:ROB851979 RXT851979:RXX851979 SHP851979:SHT851979 SRL851979:SRP851979 TBH851979:TBL851979 TLD851979:TLH851979 TUZ851979:TVD851979 UEV851979:UEZ851979 UOR851979:UOV851979 UYN851979:UYR851979 VIJ851979:VIN851979 VSF851979:VSJ851979 WCB851979:WCF851979 WLX851979:WMB851979 WVT851979:WVX851979 L917515:P917515 JH917515:JL917515 TD917515:TH917515 ACZ917515:ADD917515 AMV917515:AMZ917515 AWR917515:AWV917515 BGN917515:BGR917515 BQJ917515:BQN917515 CAF917515:CAJ917515 CKB917515:CKF917515 CTX917515:CUB917515 DDT917515:DDX917515 DNP917515:DNT917515 DXL917515:DXP917515 EHH917515:EHL917515 ERD917515:ERH917515 FAZ917515:FBD917515 FKV917515:FKZ917515 FUR917515:FUV917515 GEN917515:GER917515 GOJ917515:GON917515 GYF917515:GYJ917515 HIB917515:HIF917515 HRX917515:HSB917515 IBT917515:IBX917515 ILP917515:ILT917515 IVL917515:IVP917515 JFH917515:JFL917515 JPD917515:JPH917515 JYZ917515:JZD917515 KIV917515:KIZ917515 KSR917515:KSV917515 LCN917515:LCR917515 LMJ917515:LMN917515 LWF917515:LWJ917515 MGB917515:MGF917515 MPX917515:MQB917515 MZT917515:MZX917515 NJP917515:NJT917515 NTL917515:NTP917515 ODH917515:ODL917515 OND917515:ONH917515 OWZ917515:OXD917515 PGV917515:PGZ917515 PQR917515:PQV917515 QAN917515:QAR917515 QKJ917515:QKN917515 QUF917515:QUJ917515 REB917515:REF917515 RNX917515:ROB917515 RXT917515:RXX917515 SHP917515:SHT917515 SRL917515:SRP917515 TBH917515:TBL917515 TLD917515:TLH917515 TUZ917515:TVD917515 UEV917515:UEZ917515 UOR917515:UOV917515 UYN917515:UYR917515 VIJ917515:VIN917515 VSF917515:VSJ917515 WCB917515:WCF917515 WLX917515:WMB917515 WVT917515:WVX917515 L983051:P983051 JH983051:JL983051 TD983051:TH983051 ACZ983051:ADD983051 AMV983051:AMZ983051 AWR983051:AWV983051 BGN983051:BGR983051 BQJ983051:BQN983051 CAF983051:CAJ983051 CKB983051:CKF983051 CTX983051:CUB983051 DDT983051:DDX983051 DNP983051:DNT983051 DXL983051:DXP983051 EHH983051:EHL983051 ERD983051:ERH983051 FAZ983051:FBD983051 FKV983051:FKZ983051 FUR983051:FUV983051 GEN983051:GER983051 GOJ983051:GON983051 GYF983051:GYJ983051 HIB983051:HIF983051 HRX983051:HSB983051 IBT983051:IBX983051 ILP983051:ILT983051 IVL983051:IVP983051 JFH983051:JFL983051 JPD983051:JPH983051 JYZ983051:JZD983051 KIV983051:KIZ983051 KSR983051:KSV983051 LCN983051:LCR983051 LMJ983051:LMN983051 LWF983051:LWJ983051 MGB983051:MGF983051 MPX983051:MQB983051 MZT983051:MZX983051 NJP983051:NJT983051 NTL983051:NTP983051 ODH983051:ODL983051 OND983051:ONH983051 OWZ983051:OXD983051 PGV983051:PGZ983051 PQR983051:PQV983051 QAN983051:QAR983051 QKJ983051:QKN983051 QUF983051:QUJ983051 REB983051:REF983051 RNX983051:ROB983051 RXT983051:RXX983051 SHP983051:SHT983051 SRL983051:SRP983051 TBH983051:TBL983051 TLD983051:TLH983051 TUZ983051:TVD983051 UEV983051:UEZ983051 UOR983051:UOV983051 UYN983051:UYR983051 VIJ983051:VIN983051 VSF983051:VSJ983051 WCB983051:WCF983051 WLX983051:WMB983051 WVT983051:WVX983051">
      <formula1>"表示する,表示しない"</formula1>
    </dataValidation>
  </dataValidations>
  <pageMargins left="0.78740157480314965" right="0.19685039370078741" top="0.39370078740157483" bottom="0.19685039370078741" header="0.51181102362204722" footer="0.51181102362204722"/>
  <pageSetup paperSize="9" orientation="portrait" r:id="rId1"/>
  <headerFooter alignWithMargins="0">
    <oddHeader>&amp;L&amp;6 20190501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80" zoomScaleSheetLayoutView="80" workbookViewId="0"/>
  </sheetViews>
  <sheetFormatPr defaultRowHeight="13.5" x14ac:dyDescent="0.15"/>
  <cols>
    <col min="1" max="1" width="9.5" bestFit="1" customWidth="1"/>
    <col min="2" max="2" width="6.75" customWidth="1"/>
    <col min="3" max="3" width="4.875" customWidth="1"/>
    <col min="10" max="10" width="14.25" customWidth="1"/>
    <col min="257" max="257" width="9.5" bestFit="1" customWidth="1"/>
    <col min="258" max="258" width="6.75" customWidth="1"/>
    <col min="259" max="259" width="4.875" customWidth="1"/>
    <col min="266" max="266" width="14.25" customWidth="1"/>
    <col min="513" max="513" width="9.5" bestFit="1" customWidth="1"/>
    <col min="514" max="514" width="6.75" customWidth="1"/>
    <col min="515" max="515" width="4.875" customWidth="1"/>
    <col min="522" max="522" width="14.25" customWidth="1"/>
    <col min="769" max="769" width="9.5" bestFit="1" customWidth="1"/>
    <col min="770" max="770" width="6.75" customWidth="1"/>
    <col min="771" max="771" width="4.875" customWidth="1"/>
    <col min="778" max="778" width="14.25" customWidth="1"/>
    <col min="1025" max="1025" width="9.5" bestFit="1" customWidth="1"/>
    <col min="1026" max="1026" width="6.75" customWidth="1"/>
    <col min="1027" max="1027" width="4.875" customWidth="1"/>
    <col min="1034" max="1034" width="14.25" customWidth="1"/>
    <col min="1281" max="1281" width="9.5" bestFit="1" customWidth="1"/>
    <col min="1282" max="1282" width="6.75" customWidth="1"/>
    <col min="1283" max="1283" width="4.875" customWidth="1"/>
    <col min="1290" max="1290" width="14.25" customWidth="1"/>
    <col min="1537" max="1537" width="9.5" bestFit="1" customWidth="1"/>
    <col min="1538" max="1538" width="6.75" customWidth="1"/>
    <col min="1539" max="1539" width="4.875" customWidth="1"/>
    <col min="1546" max="1546" width="14.25" customWidth="1"/>
    <col min="1793" max="1793" width="9.5" bestFit="1" customWidth="1"/>
    <col min="1794" max="1794" width="6.75" customWidth="1"/>
    <col min="1795" max="1795" width="4.875" customWidth="1"/>
    <col min="1802" max="1802" width="14.25" customWidth="1"/>
    <col min="2049" max="2049" width="9.5" bestFit="1" customWidth="1"/>
    <col min="2050" max="2050" width="6.75" customWidth="1"/>
    <col min="2051" max="2051" width="4.875" customWidth="1"/>
    <col min="2058" max="2058" width="14.25" customWidth="1"/>
    <col min="2305" max="2305" width="9.5" bestFit="1" customWidth="1"/>
    <col min="2306" max="2306" width="6.75" customWidth="1"/>
    <col min="2307" max="2307" width="4.875" customWidth="1"/>
    <col min="2314" max="2314" width="14.25" customWidth="1"/>
    <col min="2561" max="2561" width="9.5" bestFit="1" customWidth="1"/>
    <col min="2562" max="2562" width="6.75" customWidth="1"/>
    <col min="2563" max="2563" width="4.875" customWidth="1"/>
    <col min="2570" max="2570" width="14.25" customWidth="1"/>
    <col min="2817" max="2817" width="9.5" bestFit="1" customWidth="1"/>
    <col min="2818" max="2818" width="6.75" customWidth="1"/>
    <col min="2819" max="2819" width="4.875" customWidth="1"/>
    <col min="2826" max="2826" width="14.25" customWidth="1"/>
    <col min="3073" max="3073" width="9.5" bestFit="1" customWidth="1"/>
    <col min="3074" max="3074" width="6.75" customWidth="1"/>
    <col min="3075" max="3075" width="4.875" customWidth="1"/>
    <col min="3082" max="3082" width="14.25" customWidth="1"/>
    <col min="3329" max="3329" width="9.5" bestFit="1" customWidth="1"/>
    <col min="3330" max="3330" width="6.75" customWidth="1"/>
    <col min="3331" max="3331" width="4.875" customWidth="1"/>
    <col min="3338" max="3338" width="14.25" customWidth="1"/>
    <col min="3585" max="3585" width="9.5" bestFit="1" customWidth="1"/>
    <col min="3586" max="3586" width="6.75" customWidth="1"/>
    <col min="3587" max="3587" width="4.875" customWidth="1"/>
    <col min="3594" max="3594" width="14.25" customWidth="1"/>
    <col min="3841" max="3841" width="9.5" bestFit="1" customWidth="1"/>
    <col min="3842" max="3842" width="6.75" customWidth="1"/>
    <col min="3843" max="3843" width="4.875" customWidth="1"/>
    <col min="3850" max="3850" width="14.25" customWidth="1"/>
    <col min="4097" max="4097" width="9.5" bestFit="1" customWidth="1"/>
    <col min="4098" max="4098" width="6.75" customWidth="1"/>
    <col min="4099" max="4099" width="4.875" customWidth="1"/>
    <col min="4106" max="4106" width="14.25" customWidth="1"/>
    <col min="4353" max="4353" width="9.5" bestFit="1" customWidth="1"/>
    <col min="4354" max="4354" width="6.75" customWidth="1"/>
    <col min="4355" max="4355" width="4.875" customWidth="1"/>
    <col min="4362" max="4362" width="14.25" customWidth="1"/>
    <col min="4609" max="4609" width="9.5" bestFit="1" customWidth="1"/>
    <col min="4610" max="4610" width="6.75" customWidth="1"/>
    <col min="4611" max="4611" width="4.875" customWidth="1"/>
    <col min="4618" max="4618" width="14.25" customWidth="1"/>
    <col min="4865" max="4865" width="9.5" bestFit="1" customWidth="1"/>
    <col min="4866" max="4866" width="6.75" customWidth="1"/>
    <col min="4867" max="4867" width="4.875" customWidth="1"/>
    <col min="4874" max="4874" width="14.25" customWidth="1"/>
    <col min="5121" max="5121" width="9.5" bestFit="1" customWidth="1"/>
    <col min="5122" max="5122" width="6.75" customWidth="1"/>
    <col min="5123" max="5123" width="4.875" customWidth="1"/>
    <col min="5130" max="5130" width="14.25" customWidth="1"/>
    <col min="5377" max="5377" width="9.5" bestFit="1" customWidth="1"/>
    <col min="5378" max="5378" width="6.75" customWidth="1"/>
    <col min="5379" max="5379" width="4.875" customWidth="1"/>
    <col min="5386" max="5386" width="14.25" customWidth="1"/>
    <col min="5633" max="5633" width="9.5" bestFit="1" customWidth="1"/>
    <col min="5634" max="5634" width="6.75" customWidth="1"/>
    <col min="5635" max="5635" width="4.875" customWidth="1"/>
    <col min="5642" max="5642" width="14.25" customWidth="1"/>
    <col min="5889" max="5889" width="9.5" bestFit="1" customWidth="1"/>
    <col min="5890" max="5890" width="6.75" customWidth="1"/>
    <col min="5891" max="5891" width="4.875" customWidth="1"/>
    <col min="5898" max="5898" width="14.25" customWidth="1"/>
    <col min="6145" max="6145" width="9.5" bestFit="1" customWidth="1"/>
    <col min="6146" max="6146" width="6.75" customWidth="1"/>
    <col min="6147" max="6147" width="4.875" customWidth="1"/>
    <col min="6154" max="6154" width="14.25" customWidth="1"/>
    <col min="6401" max="6401" width="9.5" bestFit="1" customWidth="1"/>
    <col min="6402" max="6402" width="6.75" customWidth="1"/>
    <col min="6403" max="6403" width="4.875" customWidth="1"/>
    <col min="6410" max="6410" width="14.25" customWidth="1"/>
    <col min="6657" max="6657" width="9.5" bestFit="1" customWidth="1"/>
    <col min="6658" max="6658" width="6.75" customWidth="1"/>
    <col min="6659" max="6659" width="4.875" customWidth="1"/>
    <col min="6666" max="6666" width="14.25" customWidth="1"/>
    <col min="6913" max="6913" width="9.5" bestFit="1" customWidth="1"/>
    <col min="6914" max="6914" width="6.75" customWidth="1"/>
    <col min="6915" max="6915" width="4.875" customWidth="1"/>
    <col min="6922" max="6922" width="14.25" customWidth="1"/>
    <col min="7169" max="7169" width="9.5" bestFit="1" customWidth="1"/>
    <col min="7170" max="7170" width="6.75" customWidth="1"/>
    <col min="7171" max="7171" width="4.875" customWidth="1"/>
    <col min="7178" max="7178" width="14.25" customWidth="1"/>
    <col min="7425" max="7425" width="9.5" bestFit="1" customWidth="1"/>
    <col min="7426" max="7426" width="6.75" customWidth="1"/>
    <col min="7427" max="7427" width="4.875" customWidth="1"/>
    <col min="7434" max="7434" width="14.25" customWidth="1"/>
    <col min="7681" max="7681" width="9.5" bestFit="1" customWidth="1"/>
    <col min="7682" max="7682" width="6.75" customWidth="1"/>
    <col min="7683" max="7683" width="4.875" customWidth="1"/>
    <col min="7690" max="7690" width="14.25" customWidth="1"/>
    <col min="7937" max="7937" width="9.5" bestFit="1" customWidth="1"/>
    <col min="7938" max="7938" width="6.75" customWidth="1"/>
    <col min="7939" max="7939" width="4.875" customWidth="1"/>
    <col min="7946" max="7946" width="14.25" customWidth="1"/>
    <col min="8193" max="8193" width="9.5" bestFit="1" customWidth="1"/>
    <col min="8194" max="8194" width="6.75" customWidth="1"/>
    <col min="8195" max="8195" width="4.875" customWidth="1"/>
    <col min="8202" max="8202" width="14.25" customWidth="1"/>
    <col min="8449" max="8449" width="9.5" bestFit="1" customWidth="1"/>
    <col min="8450" max="8450" width="6.75" customWidth="1"/>
    <col min="8451" max="8451" width="4.875" customWidth="1"/>
    <col min="8458" max="8458" width="14.25" customWidth="1"/>
    <col min="8705" max="8705" width="9.5" bestFit="1" customWidth="1"/>
    <col min="8706" max="8706" width="6.75" customWidth="1"/>
    <col min="8707" max="8707" width="4.875" customWidth="1"/>
    <col min="8714" max="8714" width="14.25" customWidth="1"/>
    <col min="8961" max="8961" width="9.5" bestFit="1" customWidth="1"/>
    <col min="8962" max="8962" width="6.75" customWidth="1"/>
    <col min="8963" max="8963" width="4.875" customWidth="1"/>
    <col min="8970" max="8970" width="14.25" customWidth="1"/>
    <col min="9217" max="9217" width="9.5" bestFit="1" customWidth="1"/>
    <col min="9218" max="9218" width="6.75" customWidth="1"/>
    <col min="9219" max="9219" width="4.875" customWidth="1"/>
    <col min="9226" max="9226" width="14.25" customWidth="1"/>
    <col min="9473" max="9473" width="9.5" bestFit="1" customWidth="1"/>
    <col min="9474" max="9474" width="6.75" customWidth="1"/>
    <col min="9475" max="9475" width="4.875" customWidth="1"/>
    <col min="9482" max="9482" width="14.25" customWidth="1"/>
    <col min="9729" max="9729" width="9.5" bestFit="1" customWidth="1"/>
    <col min="9730" max="9730" width="6.75" customWidth="1"/>
    <col min="9731" max="9731" width="4.875" customWidth="1"/>
    <col min="9738" max="9738" width="14.25" customWidth="1"/>
    <col min="9985" max="9985" width="9.5" bestFit="1" customWidth="1"/>
    <col min="9986" max="9986" width="6.75" customWidth="1"/>
    <col min="9987" max="9987" width="4.875" customWidth="1"/>
    <col min="9994" max="9994" width="14.25" customWidth="1"/>
    <col min="10241" max="10241" width="9.5" bestFit="1" customWidth="1"/>
    <col min="10242" max="10242" width="6.75" customWidth="1"/>
    <col min="10243" max="10243" width="4.875" customWidth="1"/>
    <col min="10250" max="10250" width="14.25" customWidth="1"/>
    <col min="10497" max="10497" width="9.5" bestFit="1" customWidth="1"/>
    <col min="10498" max="10498" width="6.75" customWidth="1"/>
    <col min="10499" max="10499" width="4.875" customWidth="1"/>
    <col min="10506" max="10506" width="14.25" customWidth="1"/>
    <col min="10753" max="10753" width="9.5" bestFit="1" customWidth="1"/>
    <col min="10754" max="10754" width="6.75" customWidth="1"/>
    <col min="10755" max="10755" width="4.875" customWidth="1"/>
    <col min="10762" max="10762" width="14.25" customWidth="1"/>
    <col min="11009" max="11009" width="9.5" bestFit="1" customWidth="1"/>
    <col min="11010" max="11010" width="6.75" customWidth="1"/>
    <col min="11011" max="11011" width="4.875" customWidth="1"/>
    <col min="11018" max="11018" width="14.25" customWidth="1"/>
    <col min="11265" max="11265" width="9.5" bestFit="1" customWidth="1"/>
    <col min="11266" max="11266" width="6.75" customWidth="1"/>
    <col min="11267" max="11267" width="4.875" customWidth="1"/>
    <col min="11274" max="11274" width="14.25" customWidth="1"/>
    <col min="11521" max="11521" width="9.5" bestFit="1" customWidth="1"/>
    <col min="11522" max="11522" width="6.75" customWidth="1"/>
    <col min="11523" max="11523" width="4.875" customWidth="1"/>
    <col min="11530" max="11530" width="14.25" customWidth="1"/>
    <col min="11777" max="11777" width="9.5" bestFit="1" customWidth="1"/>
    <col min="11778" max="11778" width="6.75" customWidth="1"/>
    <col min="11779" max="11779" width="4.875" customWidth="1"/>
    <col min="11786" max="11786" width="14.25" customWidth="1"/>
    <col min="12033" max="12033" width="9.5" bestFit="1" customWidth="1"/>
    <col min="12034" max="12034" width="6.75" customWidth="1"/>
    <col min="12035" max="12035" width="4.875" customWidth="1"/>
    <col min="12042" max="12042" width="14.25" customWidth="1"/>
    <col min="12289" max="12289" width="9.5" bestFit="1" customWidth="1"/>
    <col min="12290" max="12290" width="6.75" customWidth="1"/>
    <col min="12291" max="12291" width="4.875" customWidth="1"/>
    <col min="12298" max="12298" width="14.25" customWidth="1"/>
    <col min="12545" max="12545" width="9.5" bestFit="1" customWidth="1"/>
    <col min="12546" max="12546" width="6.75" customWidth="1"/>
    <col min="12547" max="12547" width="4.875" customWidth="1"/>
    <col min="12554" max="12554" width="14.25" customWidth="1"/>
    <col min="12801" max="12801" width="9.5" bestFit="1" customWidth="1"/>
    <col min="12802" max="12802" width="6.75" customWidth="1"/>
    <col min="12803" max="12803" width="4.875" customWidth="1"/>
    <col min="12810" max="12810" width="14.25" customWidth="1"/>
    <col min="13057" max="13057" width="9.5" bestFit="1" customWidth="1"/>
    <col min="13058" max="13058" width="6.75" customWidth="1"/>
    <col min="13059" max="13059" width="4.875" customWidth="1"/>
    <col min="13066" max="13066" width="14.25" customWidth="1"/>
    <col min="13313" max="13313" width="9.5" bestFit="1" customWidth="1"/>
    <col min="13314" max="13314" width="6.75" customWidth="1"/>
    <col min="13315" max="13315" width="4.875" customWidth="1"/>
    <col min="13322" max="13322" width="14.25" customWidth="1"/>
    <col min="13569" max="13569" width="9.5" bestFit="1" customWidth="1"/>
    <col min="13570" max="13570" width="6.75" customWidth="1"/>
    <col min="13571" max="13571" width="4.875" customWidth="1"/>
    <col min="13578" max="13578" width="14.25" customWidth="1"/>
    <col min="13825" max="13825" width="9.5" bestFit="1" customWidth="1"/>
    <col min="13826" max="13826" width="6.75" customWidth="1"/>
    <col min="13827" max="13827" width="4.875" customWidth="1"/>
    <col min="13834" max="13834" width="14.25" customWidth="1"/>
    <col min="14081" max="14081" width="9.5" bestFit="1" customWidth="1"/>
    <col min="14082" max="14082" width="6.75" customWidth="1"/>
    <col min="14083" max="14083" width="4.875" customWidth="1"/>
    <col min="14090" max="14090" width="14.25" customWidth="1"/>
    <col min="14337" max="14337" width="9.5" bestFit="1" customWidth="1"/>
    <col min="14338" max="14338" width="6.75" customWidth="1"/>
    <col min="14339" max="14339" width="4.875" customWidth="1"/>
    <col min="14346" max="14346" width="14.25" customWidth="1"/>
    <col min="14593" max="14593" width="9.5" bestFit="1" customWidth="1"/>
    <col min="14594" max="14594" width="6.75" customWidth="1"/>
    <col min="14595" max="14595" width="4.875" customWidth="1"/>
    <col min="14602" max="14602" width="14.25" customWidth="1"/>
    <col min="14849" max="14849" width="9.5" bestFit="1" customWidth="1"/>
    <col min="14850" max="14850" width="6.75" customWidth="1"/>
    <col min="14851" max="14851" width="4.875" customWidth="1"/>
    <col min="14858" max="14858" width="14.25" customWidth="1"/>
    <col min="15105" max="15105" width="9.5" bestFit="1" customWidth="1"/>
    <col min="15106" max="15106" width="6.75" customWidth="1"/>
    <col min="15107" max="15107" width="4.875" customWidth="1"/>
    <col min="15114" max="15114" width="14.25" customWidth="1"/>
    <col min="15361" max="15361" width="9.5" bestFit="1" customWidth="1"/>
    <col min="15362" max="15362" width="6.75" customWidth="1"/>
    <col min="15363" max="15363" width="4.875" customWidth="1"/>
    <col min="15370" max="15370" width="14.25" customWidth="1"/>
    <col min="15617" max="15617" width="9.5" bestFit="1" customWidth="1"/>
    <col min="15618" max="15618" width="6.75" customWidth="1"/>
    <col min="15619" max="15619" width="4.875" customWidth="1"/>
    <col min="15626" max="15626" width="14.25" customWidth="1"/>
    <col min="15873" max="15873" width="9.5" bestFit="1" customWidth="1"/>
    <col min="15874" max="15874" width="6.75" customWidth="1"/>
    <col min="15875" max="15875" width="4.875" customWidth="1"/>
    <col min="15882" max="15882" width="14.25" customWidth="1"/>
    <col min="16129" max="16129" width="9.5" bestFit="1" customWidth="1"/>
    <col min="16130" max="16130" width="6.75" customWidth="1"/>
    <col min="16131" max="16131" width="4.875" customWidth="1"/>
    <col min="16138" max="16138" width="14.25" customWidth="1"/>
  </cols>
  <sheetData>
    <row r="1" spans="1:10" x14ac:dyDescent="0.15">
      <c r="A1" s="152" t="s">
        <v>234</v>
      </c>
    </row>
    <row r="5" spans="1:10" x14ac:dyDescent="0.15">
      <c r="A5" s="388" t="s">
        <v>159</v>
      </c>
      <c r="B5" s="388"/>
    </row>
    <row r="6" spans="1:10" ht="14.25" x14ac:dyDescent="0.15">
      <c r="A6" s="123"/>
      <c r="B6" s="123"/>
    </row>
    <row r="7" spans="1:10" ht="21" x14ac:dyDescent="0.15">
      <c r="A7" s="389" t="s">
        <v>227</v>
      </c>
      <c r="B7" s="389"/>
      <c r="C7" s="389"/>
      <c r="D7" s="389"/>
      <c r="E7" s="389"/>
      <c r="F7" s="389"/>
      <c r="G7" s="389"/>
      <c r="H7" s="389"/>
      <c r="I7" s="389"/>
      <c r="J7" s="389"/>
    </row>
    <row r="8" spans="1:10" ht="14.25" x14ac:dyDescent="0.15">
      <c r="A8" s="88"/>
      <c r="B8" s="88"/>
    </row>
    <row r="9" spans="1:10" ht="27" customHeight="1" x14ac:dyDescent="0.15">
      <c r="J9" s="95" t="s">
        <v>220</v>
      </c>
    </row>
    <row r="10" spans="1:10" ht="14.25" x14ac:dyDescent="0.15">
      <c r="A10" s="123"/>
      <c r="B10" s="123"/>
    </row>
    <row r="11" spans="1:10" ht="24.95" customHeight="1" x14ac:dyDescent="0.15">
      <c r="A11" s="390" t="s">
        <v>125</v>
      </c>
      <c r="B11" s="390"/>
      <c r="C11" s="390"/>
      <c r="D11" s="390"/>
      <c r="E11" s="390"/>
    </row>
    <row r="12" spans="1:10" ht="24.95" customHeight="1" x14ac:dyDescent="0.15">
      <c r="A12" s="123"/>
      <c r="B12" s="123"/>
    </row>
    <row r="13" spans="1:10" ht="24.95" customHeight="1" x14ac:dyDescent="0.15">
      <c r="E13" s="123" t="s">
        <v>160</v>
      </c>
      <c r="F13" s="123" t="s">
        <v>161</v>
      </c>
      <c r="G13" s="126"/>
      <c r="H13" s="126"/>
      <c r="I13" s="126"/>
      <c r="J13" s="126"/>
    </row>
    <row r="14" spans="1:10" ht="24.95" customHeight="1" x14ac:dyDescent="0.15">
      <c r="A14" s="123"/>
      <c r="B14" s="123"/>
    </row>
    <row r="15" spans="1:10" ht="24.95" customHeight="1" x14ac:dyDescent="0.15">
      <c r="F15" s="123" t="s">
        <v>162</v>
      </c>
      <c r="G15" s="126"/>
      <c r="H15" s="126"/>
      <c r="I15" s="126"/>
      <c r="J15" s="156" t="s">
        <v>233</v>
      </c>
    </row>
    <row r="16" spans="1:10" ht="24.95" customHeight="1" x14ac:dyDescent="0.15">
      <c r="A16" s="123"/>
      <c r="B16" s="123"/>
    </row>
    <row r="17" spans="1:10" ht="24.95" customHeight="1" x14ac:dyDescent="0.15">
      <c r="A17" s="123"/>
      <c r="B17" s="123"/>
    </row>
    <row r="18" spans="1:10" ht="69" customHeight="1" x14ac:dyDescent="0.15">
      <c r="A18" s="386" t="s">
        <v>143</v>
      </c>
      <c r="B18" s="386"/>
      <c r="C18" s="386"/>
      <c r="D18" s="386"/>
      <c r="E18" s="386"/>
      <c r="F18" s="386"/>
      <c r="G18" s="386"/>
      <c r="H18" s="386"/>
      <c r="I18" s="386"/>
      <c r="J18" s="386"/>
    </row>
    <row r="19" spans="1:10" ht="24.95" customHeight="1" x14ac:dyDescent="0.15">
      <c r="A19" s="123"/>
      <c r="B19" s="123"/>
    </row>
    <row r="20" spans="1:10" ht="24.95" customHeight="1" x14ac:dyDescent="0.15">
      <c r="A20" s="123"/>
      <c r="B20" s="123"/>
    </row>
    <row r="21" spans="1:10" ht="24.95" customHeight="1" x14ac:dyDescent="0.15">
      <c r="A21" s="338" t="s">
        <v>163</v>
      </c>
      <c r="B21" s="338"/>
      <c r="C21" s="338"/>
      <c r="D21" s="338"/>
      <c r="E21" s="338"/>
      <c r="F21" s="338"/>
      <c r="G21" s="338"/>
      <c r="H21" s="338"/>
      <c r="I21" s="338"/>
      <c r="J21" s="338"/>
    </row>
    <row r="22" spans="1:10" ht="24.95" customHeight="1" x14ac:dyDescent="0.15">
      <c r="A22" s="123"/>
      <c r="B22" s="123"/>
    </row>
    <row r="23" spans="1:10" ht="24.95" customHeight="1" x14ac:dyDescent="0.15">
      <c r="A23" s="387" t="s">
        <v>164</v>
      </c>
      <c r="B23" s="387"/>
      <c r="D23" s="237"/>
      <c r="E23" s="237"/>
      <c r="F23" s="237"/>
      <c r="G23" s="237"/>
      <c r="H23" s="237"/>
      <c r="I23" s="123"/>
    </row>
    <row r="24" spans="1:10" ht="24.95" customHeight="1" x14ac:dyDescent="0.15">
      <c r="A24" s="123"/>
      <c r="B24" s="123"/>
    </row>
    <row r="25" spans="1:10" ht="24.95" customHeight="1" x14ac:dyDescent="0.15">
      <c r="A25" s="387" t="s">
        <v>165</v>
      </c>
      <c r="B25" s="387"/>
      <c r="D25" s="125" t="s">
        <v>166</v>
      </c>
      <c r="E25" s="338"/>
      <c r="F25" s="338"/>
      <c r="G25" s="338"/>
      <c r="H25" s="338"/>
      <c r="I25" s="48" t="s">
        <v>167</v>
      </c>
    </row>
    <row r="26" spans="1:10" ht="24.95" customHeight="1" x14ac:dyDescent="0.15">
      <c r="A26" s="124"/>
      <c r="B26" s="124"/>
    </row>
    <row r="27" spans="1:10" ht="24.95" customHeight="1" x14ac:dyDescent="0.15">
      <c r="A27" s="387" t="s">
        <v>168</v>
      </c>
      <c r="B27" s="387"/>
      <c r="C27" s="125"/>
      <c r="D27" s="237"/>
      <c r="E27" s="237"/>
      <c r="F27" s="237"/>
      <c r="G27" s="237"/>
      <c r="H27" s="237"/>
    </row>
    <row r="28" spans="1:10" ht="24.95" customHeight="1" x14ac:dyDescent="0.15">
      <c r="A28" s="124"/>
      <c r="B28" s="124"/>
    </row>
    <row r="29" spans="1:10" ht="33" customHeight="1" x14ac:dyDescent="0.15">
      <c r="A29" s="385" t="s">
        <v>170</v>
      </c>
      <c r="B29" s="385"/>
      <c r="D29" s="386" t="s">
        <v>138</v>
      </c>
      <c r="E29" s="386"/>
      <c r="F29" s="386"/>
      <c r="G29" s="386"/>
      <c r="H29" s="386"/>
      <c r="I29" s="386"/>
      <c r="J29" s="386"/>
    </row>
    <row r="30" spans="1:10" ht="24.95" customHeight="1" x14ac:dyDescent="0.15"/>
  </sheetData>
  <mergeCells count="13">
    <mergeCell ref="A5:B5"/>
    <mergeCell ref="A7:J7"/>
    <mergeCell ref="A11:E11"/>
    <mergeCell ref="A18:J18"/>
    <mergeCell ref="A21:J21"/>
    <mergeCell ref="A29:B29"/>
    <mergeCell ref="D29:J29"/>
    <mergeCell ref="A23:B23"/>
    <mergeCell ref="D23:H23"/>
    <mergeCell ref="A25:B25"/>
    <mergeCell ref="E25:H25"/>
    <mergeCell ref="A27:B27"/>
    <mergeCell ref="D27:H27"/>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80" zoomScaleSheetLayoutView="80" workbookViewId="0"/>
  </sheetViews>
  <sheetFormatPr defaultRowHeight="13.5" x14ac:dyDescent="0.15"/>
  <cols>
    <col min="4" max="4" width="16.625" customWidth="1"/>
    <col min="9" max="9" width="4.75" customWidth="1"/>
    <col min="10" max="10" width="4.625" customWidth="1"/>
    <col min="262" max="262" width="16.625" customWidth="1"/>
    <col min="518" max="518" width="16.625" customWidth="1"/>
    <col min="774" max="774" width="16.625" customWidth="1"/>
    <col min="1030" max="1030" width="16.625" customWidth="1"/>
    <col min="1286" max="1286" width="16.625" customWidth="1"/>
    <col min="1542" max="1542" width="16.625" customWidth="1"/>
    <col min="1798" max="1798" width="16.625" customWidth="1"/>
    <col min="2054" max="2054" width="16.625" customWidth="1"/>
    <col min="2310" max="2310" width="16.625" customWidth="1"/>
    <col min="2566" max="2566" width="16.625" customWidth="1"/>
    <col min="2822" max="2822" width="16.625" customWidth="1"/>
    <col min="3078" max="3078" width="16.625" customWidth="1"/>
    <col min="3334" max="3334" width="16.625" customWidth="1"/>
    <col min="3590" max="3590" width="16.625" customWidth="1"/>
    <col min="3846" max="3846" width="16.625" customWidth="1"/>
    <col min="4102" max="4102" width="16.625" customWidth="1"/>
    <col min="4358" max="4358" width="16.625" customWidth="1"/>
    <col min="4614" max="4614" width="16.625" customWidth="1"/>
    <col min="4870" max="4870" width="16.625" customWidth="1"/>
    <col min="5126" max="5126" width="16.625" customWidth="1"/>
    <col min="5382" max="5382" width="16.625" customWidth="1"/>
    <col min="5638" max="5638" width="16.625" customWidth="1"/>
    <col min="5894" max="5894" width="16.625" customWidth="1"/>
    <col min="6150" max="6150" width="16.625" customWidth="1"/>
    <col min="6406" max="6406" width="16.625" customWidth="1"/>
    <col min="6662" max="6662" width="16.625" customWidth="1"/>
    <col min="6918" max="6918" width="16.625" customWidth="1"/>
    <col min="7174" max="7174" width="16.625" customWidth="1"/>
    <col min="7430" max="7430" width="16.625" customWidth="1"/>
    <col min="7686" max="7686" width="16.625" customWidth="1"/>
    <col min="7942" max="7942" width="16.625" customWidth="1"/>
    <col min="8198" max="8198" width="16.625" customWidth="1"/>
    <col min="8454" max="8454" width="16.625" customWidth="1"/>
    <col min="8710" max="8710" width="16.625" customWidth="1"/>
    <col min="8966" max="8966" width="16.625" customWidth="1"/>
    <col min="9222" max="9222" width="16.625" customWidth="1"/>
    <col min="9478" max="9478" width="16.625" customWidth="1"/>
    <col min="9734" max="9734" width="16.625" customWidth="1"/>
    <col min="9990" max="9990" width="16.625" customWidth="1"/>
    <col min="10246" max="10246" width="16.625" customWidth="1"/>
    <col min="10502" max="10502" width="16.625" customWidth="1"/>
    <col min="10758" max="10758" width="16.625" customWidth="1"/>
    <col min="11014" max="11014" width="16.625" customWidth="1"/>
    <col min="11270" max="11270" width="16.625" customWidth="1"/>
    <col min="11526" max="11526" width="16.625" customWidth="1"/>
    <col min="11782" max="11782" width="16.625" customWidth="1"/>
    <col min="12038" max="12038" width="16.625" customWidth="1"/>
    <col min="12294" max="12294" width="16.625" customWidth="1"/>
    <col min="12550" max="12550" width="16.625" customWidth="1"/>
    <col min="12806" max="12806" width="16.625" customWidth="1"/>
    <col min="13062" max="13062" width="16.625" customWidth="1"/>
    <col min="13318" max="13318" width="16.625" customWidth="1"/>
    <col min="13574" max="13574" width="16.625" customWidth="1"/>
    <col min="13830" max="13830" width="16.625" customWidth="1"/>
    <col min="14086" max="14086" width="16.625" customWidth="1"/>
    <col min="14342" max="14342" width="16.625" customWidth="1"/>
    <col min="14598" max="14598" width="16.625" customWidth="1"/>
    <col min="14854" max="14854" width="16.625" customWidth="1"/>
    <col min="15110" max="15110" width="16.625" customWidth="1"/>
    <col min="15366" max="15366" width="16.625" customWidth="1"/>
    <col min="15622" max="15622" width="16.625" customWidth="1"/>
    <col min="15878" max="15878" width="16.625" customWidth="1"/>
    <col min="16134" max="16134" width="16.625" customWidth="1"/>
  </cols>
  <sheetData>
    <row r="1" spans="1:11" x14ac:dyDescent="0.15">
      <c r="A1" s="151" t="s">
        <v>234</v>
      </c>
      <c r="E1" s="399"/>
      <c r="F1" s="400"/>
      <c r="G1" s="134" t="s">
        <v>171</v>
      </c>
      <c r="H1" s="401"/>
      <c r="I1" s="402"/>
      <c r="J1" s="403"/>
      <c r="K1" s="135"/>
    </row>
    <row r="2" spans="1:11" x14ac:dyDescent="0.15">
      <c r="E2" s="131" t="s">
        <v>172</v>
      </c>
      <c r="F2" s="131" t="s">
        <v>85</v>
      </c>
      <c r="G2" s="131" t="s">
        <v>173</v>
      </c>
      <c r="H2" s="131" t="s">
        <v>157</v>
      </c>
      <c r="I2" s="401" t="s">
        <v>76</v>
      </c>
      <c r="J2" s="403"/>
      <c r="K2" s="135"/>
    </row>
    <row r="3" spans="1:11" ht="30" customHeight="1" x14ac:dyDescent="0.15">
      <c r="A3" s="229" t="s">
        <v>82</v>
      </c>
      <c r="B3" s="229"/>
      <c r="C3" s="229"/>
      <c r="D3" s="229"/>
      <c r="E3" s="132"/>
      <c r="F3" s="132"/>
      <c r="G3" s="132"/>
      <c r="H3" s="132"/>
      <c r="I3" s="397"/>
      <c r="J3" s="398"/>
      <c r="K3" s="136"/>
    </row>
    <row r="4" spans="1:11" ht="30" customHeight="1" x14ac:dyDescent="0.15">
      <c r="E4" s="133"/>
      <c r="F4" s="132"/>
      <c r="G4" s="132"/>
      <c r="H4" s="132"/>
      <c r="I4" s="397"/>
      <c r="J4" s="398"/>
      <c r="K4" s="136"/>
    </row>
    <row r="6" spans="1:11" ht="18.75" x14ac:dyDescent="0.15">
      <c r="A6" s="228" t="s">
        <v>228</v>
      </c>
      <c r="B6" s="228"/>
      <c r="C6" s="228"/>
      <c r="D6" s="228"/>
      <c r="E6" s="228"/>
      <c r="F6" s="228"/>
      <c r="G6" s="228"/>
      <c r="H6" s="228"/>
      <c r="I6" s="228"/>
      <c r="J6" s="228"/>
      <c r="K6" s="52"/>
    </row>
    <row r="7" spans="1:11" ht="3.75" customHeight="1" x14ac:dyDescent="0.15">
      <c r="A7" s="52"/>
      <c r="B7" s="52"/>
      <c r="C7" s="52"/>
      <c r="D7" s="52"/>
      <c r="E7" s="52"/>
      <c r="F7" s="52"/>
      <c r="G7" s="52"/>
      <c r="H7" s="52"/>
      <c r="I7" s="52"/>
      <c r="J7" s="52"/>
      <c r="K7" s="52"/>
    </row>
    <row r="8" spans="1:11" x14ac:dyDescent="0.15">
      <c r="G8" s="237" t="s">
        <v>220</v>
      </c>
      <c r="H8" s="237"/>
      <c r="I8" s="237"/>
      <c r="J8" s="237"/>
      <c r="K8" s="1"/>
    </row>
    <row r="9" spans="1:11" x14ac:dyDescent="0.15">
      <c r="A9" s="229" t="s">
        <v>125</v>
      </c>
      <c r="B9" s="229"/>
      <c r="C9" s="229"/>
      <c r="D9" s="229"/>
    </row>
    <row r="10" spans="1:11" x14ac:dyDescent="0.15">
      <c r="A10" s="81"/>
    </row>
    <row r="11" spans="1:11" x14ac:dyDescent="0.15">
      <c r="D11" s="68" t="s">
        <v>26</v>
      </c>
      <c r="E11" s="81" t="s">
        <v>161</v>
      </c>
      <c r="F11" s="320"/>
      <c r="G11" s="320"/>
      <c r="H11" s="320"/>
      <c r="I11" s="320"/>
    </row>
    <row r="12" spans="1:11" x14ac:dyDescent="0.15">
      <c r="A12" s="81"/>
    </row>
    <row r="13" spans="1:11" x14ac:dyDescent="0.15">
      <c r="A13" s="81"/>
      <c r="E13" t="s">
        <v>162</v>
      </c>
      <c r="F13" s="320"/>
      <c r="G13" s="320"/>
      <c r="H13" s="320"/>
      <c r="I13" s="320"/>
      <c r="J13" t="s">
        <v>45</v>
      </c>
    </row>
    <row r="14" spans="1:11" x14ac:dyDescent="0.15">
      <c r="A14" s="81"/>
    </row>
    <row r="15" spans="1:11" ht="53.25" customHeight="1" x14ac:dyDescent="0.15">
      <c r="A15" s="396" t="s">
        <v>222</v>
      </c>
      <c r="B15" s="396"/>
      <c r="C15" s="396"/>
      <c r="D15" s="396"/>
      <c r="E15" s="396"/>
      <c r="F15" s="396"/>
      <c r="G15" s="396"/>
      <c r="H15" s="396"/>
      <c r="I15" s="396"/>
      <c r="J15" s="396"/>
      <c r="K15" s="127"/>
    </row>
    <row r="16" spans="1:11" x14ac:dyDescent="0.15">
      <c r="A16" s="237" t="s">
        <v>163</v>
      </c>
      <c r="B16" s="237"/>
      <c r="C16" s="237"/>
      <c r="D16" s="237"/>
      <c r="E16" s="237"/>
      <c r="F16" s="237"/>
      <c r="G16" s="237"/>
      <c r="H16" s="237"/>
      <c r="I16" s="237"/>
      <c r="J16" s="237"/>
      <c r="K16" s="1"/>
    </row>
    <row r="17" spans="1:11" ht="20.100000000000001" customHeight="1" x14ac:dyDescent="0.15">
      <c r="A17" s="229" t="s">
        <v>174</v>
      </c>
      <c r="B17" s="229"/>
      <c r="C17" s="229"/>
    </row>
    <row r="18" spans="1:11" ht="20.100000000000001" customHeight="1" x14ac:dyDescent="0.15">
      <c r="A18" s="394" t="s">
        <v>175</v>
      </c>
      <c r="B18" s="394"/>
      <c r="C18" s="394"/>
      <c r="D18" s="320"/>
      <c r="E18" s="320"/>
      <c r="F18" s="320"/>
      <c r="G18" s="320"/>
      <c r="H18" s="320"/>
      <c r="I18" s="1"/>
    </row>
    <row r="19" spans="1:11" ht="4.5" customHeight="1" x14ac:dyDescent="0.15">
      <c r="A19" s="128"/>
      <c r="B19" s="128"/>
      <c r="C19" s="128"/>
    </row>
    <row r="20" spans="1:11" ht="20.100000000000001" customHeight="1" x14ac:dyDescent="0.15">
      <c r="A20" s="394" t="s">
        <v>48</v>
      </c>
      <c r="B20" s="394"/>
      <c r="C20" s="394"/>
      <c r="D20" s="395" t="s">
        <v>19</v>
      </c>
      <c r="E20" s="395"/>
      <c r="F20" s="395"/>
      <c r="G20" s="395"/>
      <c r="H20" s="81" t="s">
        <v>167</v>
      </c>
      <c r="I20" s="81"/>
    </row>
    <row r="21" spans="1:11" ht="6" customHeight="1" x14ac:dyDescent="0.15">
      <c r="A21" s="128"/>
      <c r="B21" s="128"/>
      <c r="C21" s="128"/>
      <c r="G21" s="81"/>
    </row>
    <row r="22" spans="1:11" ht="20.100000000000001" customHeight="1" x14ac:dyDescent="0.15">
      <c r="A22" s="394" t="s">
        <v>177</v>
      </c>
      <c r="B22" s="394"/>
      <c r="C22" s="394"/>
      <c r="D22" t="s">
        <v>223</v>
      </c>
    </row>
    <row r="23" spans="1:11" ht="20.100000000000001" customHeight="1" x14ac:dyDescent="0.15">
      <c r="A23" s="394"/>
      <c r="B23" s="394"/>
      <c r="C23" s="394"/>
      <c r="D23" s="229" t="s">
        <v>224</v>
      </c>
      <c r="E23" s="229"/>
      <c r="F23" s="229"/>
    </row>
    <row r="24" spans="1:11" ht="4.5" customHeight="1" x14ac:dyDescent="0.15">
      <c r="A24" s="128"/>
      <c r="B24" s="128"/>
      <c r="C24" s="128"/>
      <c r="D24" s="6"/>
      <c r="E24" s="6"/>
      <c r="F24" s="6"/>
    </row>
    <row r="25" spans="1:11" ht="20.100000000000001" customHeight="1" x14ac:dyDescent="0.15">
      <c r="A25" s="394" t="s">
        <v>89</v>
      </c>
      <c r="B25" s="394"/>
      <c r="C25" s="394"/>
      <c r="D25" s="320"/>
      <c r="E25" s="320"/>
      <c r="F25" s="320"/>
      <c r="G25" s="81" t="s">
        <v>149</v>
      </c>
    </row>
    <row r="26" spans="1:11" ht="20.100000000000001" customHeight="1" x14ac:dyDescent="0.15">
      <c r="A26" s="229" t="s">
        <v>178</v>
      </c>
      <c r="B26" s="229"/>
      <c r="C26" s="229"/>
    </row>
    <row r="27" spans="1:11" ht="20.100000000000001" customHeight="1" x14ac:dyDescent="0.15">
      <c r="A27" s="229" t="s">
        <v>179</v>
      </c>
      <c r="B27" s="229"/>
      <c r="C27" s="229"/>
      <c r="D27" s="320"/>
      <c r="E27" s="320"/>
      <c r="F27" s="320"/>
      <c r="G27" s="320"/>
      <c r="H27" s="320"/>
      <c r="I27" s="320"/>
      <c r="J27" s="320"/>
      <c r="K27" s="1"/>
    </row>
    <row r="28" spans="1:11" ht="3" customHeight="1" x14ac:dyDescent="0.15">
      <c r="A28" s="6"/>
      <c r="B28" s="6"/>
      <c r="C28" s="6"/>
      <c r="D28" s="62"/>
      <c r="E28" s="62"/>
      <c r="F28" s="62"/>
      <c r="G28" s="62"/>
      <c r="H28" s="62"/>
      <c r="I28" s="62"/>
      <c r="J28" s="62"/>
      <c r="K28" s="1"/>
    </row>
    <row r="29" spans="1:11" ht="20.100000000000001" customHeight="1" x14ac:dyDescent="0.15">
      <c r="A29" s="229" t="s">
        <v>180</v>
      </c>
      <c r="B29" s="229"/>
      <c r="C29" s="229"/>
    </row>
    <row r="30" spans="1:11" ht="20.100000000000001" customHeight="1" x14ac:dyDescent="0.15">
      <c r="A30" s="394" t="s">
        <v>181</v>
      </c>
      <c r="B30" s="394"/>
      <c r="C30" s="394"/>
      <c r="D30" s="394"/>
      <c r="E30" s="229" t="s">
        <v>221</v>
      </c>
      <c r="F30" s="229"/>
      <c r="G30" s="229"/>
      <c r="H30" s="229"/>
      <c r="I30" s="6"/>
    </row>
    <row r="31" spans="1:11" ht="3" customHeight="1" x14ac:dyDescent="0.15">
      <c r="A31" s="6"/>
      <c r="B31" s="6"/>
      <c r="C31" s="6"/>
      <c r="D31" s="6"/>
      <c r="E31" s="6"/>
      <c r="F31" s="6"/>
      <c r="G31" s="6"/>
      <c r="H31" s="6"/>
      <c r="I31" s="6"/>
    </row>
    <row r="32" spans="1:11" ht="20.100000000000001" customHeight="1" x14ac:dyDescent="0.15">
      <c r="A32" s="128" t="s">
        <v>24</v>
      </c>
      <c r="B32" s="129"/>
      <c r="C32" s="129"/>
      <c r="D32" s="395" t="s">
        <v>19</v>
      </c>
      <c r="E32" s="395"/>
      <c r="F32" s="395"/>
      <c r="G32" s="395"/>
      <c r="H32" s="81" t="s">
        <v>167</v>
      </c>
      <c r="I32" s="81"/>
    </row>
    <row r="33" spans="1:11" ht="3" customHeight="1" x14ac:dyDescent="0.15">
      <c r="A33" s="129"/>
      <c r="B33" s="129"/>
      <c r="C33" s="129"/>
      <c r="D33" s="129"/>
      <c r="G33" s="81"/>
    </row>
    <row r="34" spans="1:11" ht="20.100000000000001" customHeight="1" x14ac:dyDescent="0.15">
      <c r="A34" s="128" t="s">
        <v>182</v>
      </c>
      <c r="B34" s="129"/>
      <c r="C34" s="129"/>
      <c r="D34" s="129" t="s">
        <v>223</v>
      </c>
    </row>
    <row r="35" spans="1:11" ht="20.100000000000001" customHeight="1" x14ac:dyDescent="0.15">
      <c r="D35" s="229" t="s">
        <v>224</v>
      </c>
      <c r="E35" s="229"/>
      <c r="F35" s="229"/>
      <c r="G35" s="229"/>
      <c r="H35" s="229"/>
      <c r="I35" s="6"/>
    </row>
    <row r="36" spans="1:11" ht="3" customHeight="1" x14ac:dyDescent="0.15">
      <c r="D36" s="6"/>
      <c r="E36" s="6"/>
      <c r="F36" s="6"/>
      <c r="G36" s="6"/>
      <c r="H36" s="6"/>
      <c r="I36" s="6"/>
    </row>
    <row r="37" spans="1:11" ht="20.100000000000001" customHeight="1" x14ac:dyDescent="0.15">
      <c r="A37" s="229" t="s">
        <v>80</v>
      </c>
      <c r="B37" s="229"/>
      <c r="C37" s="229"/>
      <c r="D37" s="229"/>
      <c r="E37" s="229"/>
      <c r="F37" s="229"/>
    </row>
    <row r="38" spans="1:11" ht="20.100000000000001" customHeight="1" x14ac:dyDescent="0.15">
      <c r="A38" s="6"/>
      <c r="B38" s="320"/>
      <c r="C38" s="320"/>
      <c r="D38" s="320"/>
      <c r="E38" s="320"/>
      <c r="F38" s="320"/>
      <c r="G38" s="320"/>
      <c r="H38" s="320"/>
      <c r="I38" s="320"/>
      <c r="J38" s="320"/>
      <c r="K38" s="1"/>
    </row>
    <row r="39" spans="1:11" ht="20.100000000000001" customHeight="1" x14ac:dyDescent="0.15">
      <c r="A39" s="81" t="s">
        <v>183</v>
      </c>
      <c r="B39" s="393"/>
      <c r="C39" s="393"/>
      <c r="D39" s="393"/>
      <c r="E39" s="393"/>
      <c r="F39" s="393"/>
      <c r="G39" s="393"/>
      <c r="H39" s="393"/>
      <c r="I39" s="393"/>
      <c r="J39" s="393"/>
      <c r="K39" s="1"/>
    </row>
    <row r="40" spans="1:11" ht="6" customHeight="1" x14ac:dyDescent="0.15">
      <c r="A40" s="81" t="s">
        <v>183</v>
      </c>
    </row>
    <row r="41" spans="1:11" ht="20.100000000000001" customHeight="1" x14ac:dyDescent="0.15">
      <c r="A41" s="229" t="s">
        <v>185</v>
      </c>
      <c r="B41" s="229"/>
      <c r="C41" s="229"/>
    </row>
    <row r="42" spans="1:11" ht="20.100000000000001" customHeight="1" x14ac:dyDescent="0.15">
      <c r="A42" s="229" t="s">
        <v>186</v>
      </c>
      <c r="B42" s="229"/>
      <c r="C42" s="229"/>
      <c r="D42" s="229"/>
      <c r="E42" s="229"/>
      <c r="F42" s="229"/>
      <c r="G42" s="229"/>
      <c r="H42" s="229"/>
      <c r="I42" s="229"/>
      <c r="J42" s="229"/>
      <c r="K42" s="6"/>
    </row>
    <row r="43" spans="1:11" ht="20.100000000000001" customHeight="1" x14ac:dyDescent="0.15">
      <c r="A43" s="229" t="s">
        <v>187</v>
      </c>
      <c r="B43" s="229"/>
      <c r="C43" s="229"/>
      <c r="D43" s="229"/>
      <c r="E43" s="229"/>
      <c r="F43" s="229"/>
      <c r="G43" s="229"/>
      <c r="H43" s="229"/>
      <c r="I43" s="229"/>
      <c r="J43" s="229"/>
      <c r="K43" s="6"/>
    </row>
    <row r="44" spans="1:11" ht="20.100000000000001" customHeight="1" x14ac:dyDescent="0.15">
      <c r="A44" s="229" t="s">
        <v>188</v>
      </c>
      <c r="B44" s="229"/>
      <c r="C44" s="229"/>
      <c r="D44" s="229"/>
      <c r="E44" s="229"/>
      <c r="F44" s="229"/>
      <c r="G44" s="229"/>
      <c r="H44" s="229"/>
      <c r="I44" s="229"/>
      <c r="J44" s="229"/>
      <c r="K44" s="6"/>
    </row>
    <row r="45" spans="1:11" x14ac:dyDescent="0.15">
      <c r="A45" s="81"/>
    </row>
    <row r="46" spans="1:11" x14ac:dyDescent="0.15">
      <c r="A46" s="229" t="s">
        <v>105</v>
      </c>
      <c r="B46" s="229"/>
      <c r="C46" s="229"/>
    </row>
    <row r="47" spans="1:11" ht="28.5" customHeight="1" x14ac:dyDescent="0.15">
      <c r="A47" s="158" t="s">
        <v>189</v>
      </c>
      <c r="B47" s="158"/>
      <c r="C47" s="158"/>
      <c r="D47" s="391" t="s">
        <v>190</v>
      </c>
      <c r="E47" s="391"/>
      <c r="F47" s="391"/>
      <c r="G47" s="391"/>
      <c r="H47" s="391"/>
      <c r="I47" s="391"/>
      <c r="J47" s="391"/>
      <c r="K47" s="127"/>
    </row>
    <row r="48" spans="1:11" ht="28.5" customHeight="1" x14ac:dyDescent="0.15">
      <c r="A48" s="158"/>
      <c r="B48" s="158"/>
      <c r="C48" s="158"/>
      <c r="D48" s="392" t="s">
        <v>22</v>
      </c>
      <c r="E48" s="392"/>
      <c r="F48" s="392"/>
      <c r="G48" s="392"/>
      <c r="H48" s="392"/>
      <c r="I48" s="392"/>
      <c r="J48" s="392"/>
      <c r="K48" s="127"/>
    </row>
    <row r="49" spans="1:1" x14ac:dyDescent="0.15">
      <c r="A49" s="130"/>
    </row>
  </sheetData>
  <mergeCells count="42">
    <mergeCell ref="E1:F1"/>
    <mergeCell ref="H1:J1"/>
    <mergeCell ref="I2:J2"/>
    <mergeCell ref="A3:D3"/>
    <mergeCell ref="I3:J3"/>
    <mergeCell ref="I4:J4"/>
    <mergeCell ref="A6:J6"/>
    <mergeCell ref="G8:J8"/>
    <mergeCell ref="A9:D9"/>
    <mergeCell ref="F11:I11"/>
    <mergeCell ref="F13:I13"/>
    <mergeCell ref="A15:J15"/>
    <mergeCell ref="A16:J16"/>
    <mergeCell ref="A17:C17"/>
    <mergeCell ref="A18:C18"/>
    <mergeCell ref="D18:H18"/>
    <mergeCell ref="A20:C20"/>
    <mergeCell ref="D20:G20"/>
    <mergeCell ref="A22:C22"/>
    <mergeCell ref="A23:C23"/>
    <mergeCell ref="D23:F23"/>
    <mergeCell ref="A25:C25"/>
    <mergeCell ref="D25:F25"/>
    <mergeCell ref="A26:C26"/>
    <mergeCell ref="A27:C27"/>
    <mergeCell ref="D27:J27"/>
    <mergeCell ref="A29:C29"/>
    <mergeCell ref="A30:D30"/>
    <mergeCell ref="E30:H30"/>
    <mergeCell ref="D32:G32"/>
    <mergeCell ref="D35:H35"/>
    <mergeCell ref="A37:F37"/>
    <mergeCell ref="B38:J38"/>
    <mergeCell ref="B39:J39"/>
    <mergeCell ref="A41:C41"/>
    <mergeCell ref="A42:J42"/>
    <mergeCell ref="A43:J43"/>
    <mergeCell ref="A44:J44"/>
    <mergeCell ref="A46:C46"/>
    <mergeCell ref="D47:J47"/>
    <mergeCell ref="D48:J48"/>
    <mergeCell ref="A47:C4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vt:lpstr>
      <vt:lpstr>請求書</vt:lpstr>
      <vt:lpstr>完了届</vt:lpstr>
      <vt:lpstr>延期願(受注者)</vt:lpstr>
      <vt:lpstr>延期願(発注者)</vt:lpstr>
      <vt:lpstr>出来高検査申請書</vt:lpstr>
      <vt:lpstr>部分払申請書</vt:lpstr>
      <vt:lpstr>受領書</vt:lpstr>
      <vt:lpstr>下請負</vt:lpstr>
      <vt:lpstr>累積表</vt:lpstr>
      <vt:lpstr>下請変更</vt:lpstr>
      <vt:lpstr>下請負!Print_Area</vt:lpstr>
      <vt:lpstr>下請変更!Print_Area</vt:lpstr>
      <vt:lpstr>完了届!Print_Area</vt:lpstr>
      <vt:lpstr>受領書!Print_Area</vt:lpstr>
      <vt:lpstr>出来高検査申請書!Print_Area</vt:lpstr>
      <vt:lpstr>請求書!Print_Area</vt:lpstr>
      <vt:lpstr>部分払申請書!Print_Area</vt:lpstr>
      <vt:lpstr>目次!Print_Area</vt:lpstr>
      <vt:lpstr>累積表!Print_Area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契約監理室</dc:creator>
  <cp:lastModifiedBy>user</cp:lastModifiedBy>
  <cp:lastPrinted>2023-02-17T06:03:51Z</cp:lastPrinted>
  <dcterms:created xsi:type="dcterms:W3CDTF">2018-02-18T04:48:03Z</dcterms:created>
  <dcterms:modified xsi:type="dcterms:W3CDTF">2023-03-24T00:28:57Z</dcterms:modified>
</cp:coreProperties>
</file>