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310"/>
  </bookViews>
  <sheets>
    <sheet name="目次" sheetId="1" r:id="rId1"/>
    <sheet name="請求書" sheetId="2" r:id="rId2"/>
    <sheet name="完了届" sheetId="3" r:id="rId3"/>
    <sheet name="延期願(受注者)" sheetId="4" r:id="rId4"/>
    <sheet name="延期願(発注者)" sheetId="5" r:id="rId5"/>
    <sheet name="出来高検査申請書" sheetId="6" r:id="rId6"/>
    <sheet name="部分払申請書" sheetId="7" r:id="rId7"/>
    <sheet name="受領書" sheetId="8" r:id="rId8"/>
    <sheet name="下請負" sheetId="9" r:id="rId9"/>
    <sheet name="累積表" sheetId="10" r:id="rId10"/>
    <sheet name="下請変更" sheetId="11" r:id="rId11"/>
  </sheets>
  <definedNames>
    <definedName name="_xlnm.Print_Area" localSheetId="8">下請負!$A$1:$J$48</definedName>
    <definedName name="_xlnm.Print_Area" localSheetId="10">下請変更!$A$1:$J$51</definedName>
    <definedName name="_xlnm.Print_Area" localSheetId="2">完了届!$B$16:$AS$69</definedName>
    <definedName name="_xlnm.Print_Area" localSheetId="7">受領書!$A$1:$J$30</definedName>
    <definedName name="_xlnm.Print_Area" localSheetId="5">出来高検査申請書!$A$13:$AQ$53</definedName>
    <definedName name="_xlnm.Print_Area" localSheetId="1">請求書!$A$13:$AL$52</definedName>
    <definedName name="_xlnm.Print_Area" localSheetId="6">部分払申請書!$B$17:$AS$58</definedName>
    <definedName name="_xlnm.Print_Area" localSheetId="0">目次!$B$1:$E$14</definedName>
    <definedName name="_xlnm.Print_Area" localSheetId="9">累積表!$A$1:$H$33</definedName>
    <definedName name="契約内容" localSheetId="2">#REF!</definedName>
    <definedName name="契約内容" localSheetId="5">#REF!</definedName>
    <definedName name="契約内容" localSheetId="1">#REF!</definedName>
    <definedName name="契約内容" localSheetId="6">#REF!</definedName>
    <definedName name="契約内容">#REF!</definedName>
    <definedName name="工事概要" localSheetId="2">#REF!</definedName>
    <definedName name="工事概要" localSheetId="5">#REF!</definedName>
    <definedName name="工事概要" localSheetId="1">#REF!</definedName>
    <definedName name="工事概要" localSheetId="6">#REF!</definedName>
    <definedName name="工事概要">#REF!</definedName>
  </definedNames>
  <calcPr calcId="145621"/>
</workbook>
</file>

<file path=xl/calcChain.xml><?xml version="1.0" encoding="utf-8"?>
<calcChain xmlns="http://schemas.openxmlformats.org/spreadsheetml/2006/main">
  <c r="AH41" i="7" l="1"/>
  <c r="C43" i="3"/>
  <c r="AD37" i="3"/>
  <c r="X55" i="7" l="1"/>
  <c r="X51" i="7"/>
  <c r="AH44" i="7"/>
  <c r="V44" i="7"/>
  <c r="AH43" i="7"/>
  <c r="V43" i="7"/>
  <c r="AI37" i="7"/>
  <c r="AB37" i="7"/>
  <c r="AB36" i="7"/>
  <c r="AB34" i="7"/>
  <c r="BQ13" i="7"/>
  <c r="AQ45" i="7" s="1"/>
  <c r="BO13" i="7"/>
  <c r="AK45" i="7" s="1"/>
  <c r="BM13" i="7"/>
  <c r="AE45" i="7" s="1"/>
  <c r="BK13" i="7"/>
  <c r="Y45" i="7" s="1"/>
  <c r="BI13" i="7"/>
  <c r="S45" i="7" s="1"/>
  <c r="BG13" i="7"/>
  <c r="O45" i="7" s="1"/>
  <c r="BG12" i="7"/>
  <c r="BP13" i="7" s="1"/>
  <c r="AN45" i="7" s="1"/>
  <c r="BG11" i="7"/>
  <c r="AD11" i="7"/>
  <c r="Q11" i="7"/>
  <c r="BP10" i="7"/>
  <c r="AN44" i="7" s="1"/>
  <c r="BN10" i="7"/>
  <c r="BL10" i="7"/>
  <c r="AB44" i="7" s="1"/>
  <c r="BJ10" i="7"/>
  <c r="BH10" i="7"/>
  <c r="P44" i="7" s="1"/>
  <c r="AP10" i="7"/>
  <c r="D45" i="7" s="1"/>
  <c r="BG9" i="7"/>
  <c r="BQ10" i="7" s="1"/>
  <c r="AQ44" i="7" s="1"/>
  <c r="AP9" i="7"/>
  <c r="D44" i="7" s="1"/>
  <c r="BG8" i="7"/>
  <c r="AP8" i="7"/>
  <c r="D43" i="7" s="1"/>
  <c r="BP7" i="7"/>
  <c r="AN43" i="7" s="1"/>
  <c r="BN7" i="7"/>
  <c r="BL7" i="7"/>
  <c r="AB43" i="7" s="1"/>
  <c r="BJ7" i="7"/>
  <c r="BH7" i="7"/>
  <c r="P43" i="7" s="1"/>
  <c r="AP7" i="7"/>
  <c r="F51" i="7" s="1"/>
  <c r="BG6" i="7"/>
  <c r="BQ7" i="7" s="1"/>
  <c r="AQ43" i="7" s="1"/>
  <c r="AP6" i="7"/>
  <c r="AB30" i="7" s="1"/>
  <c r="BG5" i="7"/>
  <c r="AQ4" i="7"/>
  <c r="AQ41" i="7" s="1"/>
  <c r="AO4" i="7"/>
  <c r="AK41" i="7" s="1"/>
  <c r="AM4" i="7"/>
  <c r="AE41" i="7" s="1"/>
  <c r="AK4" i="7"/>
  <c r="Y41" i="7" s="1"/>
  <c r="AI4" i="7"/>
  <c r="S41" i="7" s="1"/>
  <c r="AG4" i="7"/>
  <c r="O41" i="7" s="1"/>
  <c r="AS3" i="7"/>
  <c r="AG3" i="7"/>
  <c r="AP4" i="7" s="1"/>
  <c r="AN41" i="7" s="1"/>
  <c r="BE2" i="7"/>
  <c r="BE3" i="7" s="1"/>
  <c r="AS2" i="7"/>
  <c r="AG2" i="7"/>
  <c r="M42" i="6"/>
  <c r="M40" i="6"/>
  <c r="AG34" i="6"/>
  <c r="Z34" i="6"/>
  <c r="Z33" i="6"/>
  <c r="W33" i="6"/>
  <c r="Z31" i="6"/>
  <c r="AG7" i="6"/>
  <c r="M48" i="6" s="1"/>
  <c r="AG6" i="6"/>
  <c r="AP27" i="6" s="1"/>
  <c r="AP4" i="6"/>
  <c r="AN4" i="6"/>
  <c r="AL4" i="6"/>
  <c r="AJ4" i="6"/>
  <c r="AH4" i="6"/>
  <c r="AS3" i="6"/>
  <c r="AG3" i="6"/>
  <c r="AQ4" i="6" s="1"/>
  <c r="AS2" i="6"/>
  <c r="AG2" i="6"/>
  <c r="N53" i="3"/>
  <c r="N50" i="3"/>
  <c r="AJ40" i="3"/>
  <c r="AD40" i="3"/>
  <c r="AD39" i="3"/>
  <c r="AG10" i="3"/>
  <c r="AR31" i="3" s="1"/>
  <c r="AG9" i="3"/>
  <c r="AG8" i="3"/>
  <c r="R68" i="3" s="1"/>
  <c r="W7" i="3"/>
  <c r="S7" i="3"/>
  <c r="O7" i="3"/>
  <c r="L7" i="3"/>
  <c r="AG7" i="3" s="1"/>
  <c r="R65" i="3" s="1"/>
  <c r="AG6" i="3"/>
  <c r="R62" i="3" s="1"/>
  <c r="AS3" i="3"/>
  <c r="BC4" i="3" s="1"/>
  <c r="AG3" i="3"/>
  <c r="AM56" i="3" s="1"/>
  <c r="AS2" i="3"/>
  <c r="AG2" i="3"/>
  <c r="F43" i="2"/>
  <c r="F42" i="2"/>
  <c r="AD26" i="2"/>
  <c r="X26" i="2"/>
  <c r="X25" i="2"/>
  <c r="X23" i="2"/>
  <c r="AN20" i="2"/>
  <c r="AW21" i="2" s="1"/>
  <c r="AD35" i="2" s="1"/>
  <c r="AN19" i="2"/>
  <c r="D18" i="2"/>
  <c r="AO21" i="2" l="1"/>
  <c r="N35" i="2" s="1"/>
  <c r="AS21" i="2"/>
  <c r="V35" i="2" s="1"/>
  <c r="AN21" i="2"/>
  <c r="L35" i="2" s="1"/>
  <c r="AP21" i="2"/>
  <c r="P35" i="2" s="1"/>
  <c r="AR21" i="2"/>
  <c r="T35" i="2" s="1"/>
  <c r="AT21" i="2"/>
  <c r="X35" i="2" s="1"/>
  <c r="AV21" i="2"/>
  <c r="AB35" i="2" s="1"/>
  <c r="AX21" i="2"/>
  <c r="AF35" i="2" s="1"/>
  <c r="AG4" i="3"/>
  <c r="AI4" i="3"/>
  <c r="AK4" i="3"/>
  <c r="AM4" i="3"/>
  <c r="AO4" i="3"/>
  <c r="AQ4" i="3"/>
  <c r="AT4" i="3"/>
  <c r="AV4" i="3"/>
  <c r="AX4" i="3"/>
  <c r="AZ4" i="3"/>
  <c r="BB4" i="3"/>
  <c r="AA58" i="3"/>
  <c r="BB4" i="6"/>
  <c r="AZ4" i="6"/>
  <c r="AX4" i="6"/>
  <c r="AV4" i="6"/>
  <c r="AT4" i="6"/>
  <c r="AS4" i="6"/>
  <c r="AW4" i="6"/>
  <c r="BA4" i="6"/>
  <c r="BN4" i="7"/>
  <c r="AN46" i="7" s="1"/>
  <c r="BL4" i="7"/>
  <c r="AH46" i="7" s="1"/>
  <c r="BJ4" i="7"/>
  <c r="AB46" i="7" s="1"/>
  <c r="BH4" i="7"/>
  <c r="V46" i="7" s="1"/>
  <c r="BF4" i="7"/>
  <c r="P46" i="7" s="1"/>
  <c r="BC4" i="7"/>
  <c r="AQ42" i="7" s="1"/>
  <c r="BA4" i="7"/>
  <c r="AK42" i="7" s="1"/>
  <c r="AY4" i="7"/>
  <c r="AE42" i="7" s="1"/>
  <c r="AW4" i="7"/>
  <c r="Y42" i="7" s="1"/>
  <c r="AU4" i="7"/>
  <c r="S42" i="7" s="1"/>
  <c r="AS4" i="7"/>
  <c r="O42" i="7" s="1"/>
  <c r="AV4" i="7"/>
  <c r="V42" i="7" s="1"/>
  <c r="AZ4" i="7"/>
  <c r="AH42" i="7" s="1"/>
  <c r="BE4" i="7"/>
  <c r="O46" i="7" s="1"/>
  <c r="BI4" i="7"/>
  <c r="Y46" i="7" s="1"/>
  <c r="BM4" i="7"/>
  <c r="AK46" i="7" s="1"/>
  <c r="AQ21" i="2"/>
  <c r="R35" i="2" s="1"/>
  <c r="AU21" i="2"/>
  <c r="Z35" i="2" s="1"/>
  <c r="AH4" i="3"/>
  <c r="AJ4" i="3"/>
  <c r="AL4" i="3"/>
  <c r="AN4" i="3"/>
  <c r="AP4" i="3"/>
  <c r="AS4" i="3"/>
  <c r="AU4" i="3"/>
  <c r="AW4" i="3"/>
  <c r="AY4" i="3"/>
  <c r="BA4" i="3"/>
  <c r="AU4" i="6"/>
  <c r="AY4" i="6"/>
  <c r="BC4" i="6"/>
  <c r="AT4" i="7"/>
  <c r="P42" i="7" s="1"/>
  <c r="AX4" i="7"/>
  <c r="AB42" i="7" s="1"/>
  <c r="BB4" i="7"/>
  <c r="AN42" i="7" s="1"/>
  <c r="BG4" i="7"/>
  <c r="S46" i="7" s="1"/>
  <c r="BK4" i="7"/>
  <c r="AE46" i="7" s="1"/>
  <c r="BO4" i="7"/>
  <c r="AQ46" i="7" s="1"/>
  <c r="AG4" i="6"/>
  <c r="AI4" i="6"/>
  <c r="AK4" i="6"/>
  <c r="AM4" i="6"/>
  <c r="AO4" i="6"/>
  <c r="AH4" i="7"/>
  <c r="P41" i="7" s="1"/>
  <c r="AJ4" i="7"/>
  <c r="V41" i="7" s="1"/>
  <c r="AL4" i="7"/>
  <c r="AB41" i="7" s="1"/>
  <c r="AN4" i="7"/>
  <c r="BG7" i="7"/>
  <c r="O43" i="7" s="1"/>
  <c r="BI7" i="7"/>
  <c r="S43" i="7" s="1"/>
  <c r="BK7" i="7"/>
  <c r="Y43" i="7" s="1"/>
  <c r="BM7" i="7"/>
  <c r="AE43" i="7" s="1"/>
  <c r="BO7" i="7"/>
  <c r="AK43" i="7" s="1"/>
  <c r="BG10" i="7"/>
  <c r="O44" i="7" s="1"/>
  <c r="BI10" i="7"/>
  <c r="S44" i="7" s="1"/>
  <c r="BK10" i="7"/>
  <c r="Y44" i="7" s="1"/>
  <c r="BM10" i="7"/>
  <c r="AE44" i="7" s="1"/>
  <c r="BO10" i="7"/>
  <c r="AK44" i="7" s="1"/>
  <c r="BH13" i="7"/>
  <c r="P45" i="7" s="1"/>
  <c r="BJ13" i="7"/>
  <c r="V45" i="7" s="1"/>
  <c r="BL13" i="7"/>
  <c r="AB45" i="7" s="1"/>
  <c r="BN13" i="7"/>
  <c r="AH45" i="7" s="1"/>
  <c r="M44" i="6" l="1"/>
  <c r="M46" i="6"/>
</calcChain>
</file>

<file path=xl/sharedStrings.xml><?xml version="1.0" encoding="utf-8"?>
<sst xmlns="http://schemas.openxmlformats.org/spreadsheetml/2006/main" count="456" uniqueCount="237">
  <si>
    <t>□その他（　　　　　　　　　　　　　　　　　　　　　　　　　）</t>
  </si>
  <si>
    <t>契約関係様式</t>
    <rPh sb="0" eb="2">
      <t>けいやく</t>
    </rPh>
    <rPh sb="2" eb="4">
      <t>かんけい</t>
    </rPh>
    <rPh sb="4" eb="6">
      <t>ようしき</t>
    </rPh>
    <phoneticPr fontId="30" type="Hiragana"/>
  </si>
  <si>
    <t>内容</t>
    <rPh sb="0" eb="2">
      <t>ないよう</t>
    </rPh>
    <phoneticPr fontId="30" type="Hiragana"/>
  </si>
  <si>
    <t>出来高検査前</t>
  </si>
  <si>
    <t>名称</t>
    <rPh sb="0" eb="2">
      <t>めいしょう</t>
    </rPh>
    <phoneticPr fontId="30" type="Hiragana"/>
  </si>
  <si>
    <t>請求金額を印刷</t>
    <rPh sb="0" eb="2">
      <t>セイキュウ</t>
    </rPh>
    <rPh sb="2" eb="4">
      <t>キンガク</t>
    </rPh>
    <rPh sb="5" eb="7">
      <t>インサツ</t>
    </rPh>
    <phoneticPr fontId="1"/>
  </si>
  <si>
    <t>提出時期</t>
    <rPh sb="0" eb="2">
      <t>ていしゅつ</t>
    </rPh>
    <rPh sb="2" eb="4">
      <t>じき</t>
    </rPh>
    <phoneticPr fontId="30" type="Hiragana"/>
  </si>
  <si>
    <t>部分払申請時
完成時</t>
  </si>
  <si>
    <t>請求書</t>
  </si>
  <si>
    <t>４．契約年月日</t>
  </si>
  <si>
    <t>業務委託延期を申請するとき</t>
  </si>
  <si>
    <t>部分払、完了払のとき</t>
  </si>
  <si>
    <t>請　　求　　書</t>
    <rPh sb="0" eb="1">
      <t>ショウ</t>
    </rPh>
    <rPh sb="3" eb="4">
      <t>モトム</t>
    </rPh>
    <rPh sb="6" eb="7">
      <t>ショ</t>
    </rPh>
    <phoneticPr fontId="1"/>
  </si>
  <si>
    <t>業務完了届</t>
  </si>
  <si>
    <t>完了時</t>
  </si>
  <si>
    <t>延期願
受注者側理由用</t>
  </si>
  <si>
    <t>金　額</t>
    <rPh sb="0" eb="1">
      <t>キン</t>
    </rPh>
    <rPh sb="2" eb="3">
      <t>ガク</t>
    </rPh>
    <phoneticPr fontId="1"/>
  </si>
  <si>
    <t>会社所在地</t>
    <rPh sb="0" eb="1">
      <t>カイ</t>
    </rPh>
    <rPh sb="1" eb="2">
      <t>シャ</t>
    </rPh>
    <rPh sb="2" eb="5">
      <t>ショザイチ</t>
    </rPh>
    <phoneticPr fontId="1"/>
  </si>
  <si>
    <t>工期延期必要時</t>
  </si>
  <si>
    <t>万</t>
    <rPh sb="0" eb="1">
      <t>マン</t>
    </rPh>
    <phoneticPr fontId="1"/>
  </si>
  <si>
    <t>津山市</t>
  </si>
  <si>
    <t>変更後すみやかに</t>
  </si>
  <si>
    <t xml:space="preserve">発注者側理由用 </t>
  </si>
  <si>
    <t>出来高検査申請書</t>
  </si>
  <si>
    <t>職　　　　　　　氏名　　　　　　　　　　　　　㊞</t>
  </si>
  <si>
    <t>出来高検査を申請するとき</t>
  </si>
  <si>
    <t>（２）委託場所　　</t>
  </si>
  <si>
    <t>下請負の相手方及び内容（累積表）</t>
  </si>
  <si>
    <r>
      <t xml:space="preserve">受託者　 </t>
    </r>
    <r>
      <rPr>
        <u/>
        <sz val="11"/>
        <rFont val="ＭＳ 明朝"/>
        <family val="1"/>
        <charset val="128"/>
      </rPr>
      <t>　　　　　　　　　　　　 　　</t>
    </r>
  </si>
  <si>
    <t>部分払申請書</t>
  </si>
  <si>
    <t>部分払を申請するとき</t>
  </si>
  <si>
    <t>業　務　委　託　延　期　願</t>
  </si>
  <si>
    <t>保証にかかる受領書</t>
  </si>
  <si>
    <t>契約保証書の返還を受けるとき使用</t>
  </si>
  <si>
    <t>の請求書</t>
    <rPh sb="1" eb="4">
      <t>セイキュウショ</t>
    </rPh>
    <phoneticPr fontId="1"/>
  </si>
  <si>
    <t>円</t>
    <rPh sb="0" eb="1">
      <t>エン</t>
    </rPh>
    <phoneticPr fontId="1"/>
  </si>
  <si>
    <t>必要時</t>
  </si>
  <si>
    <t>億</t>
    <rPh sb="0" eb="1">
      <t>オク</t>
    </rPh>
    <phoneticPr fontId="1"/>
  </si>
  <si>
    <t xml:space="preserve">下請負届出書  </t>
  </si>
  <si>
    <t>代表者名</t>
    <rPh sb="0" eb="2">
      <t>ダイヒョウ</t>
    </rPh>
    <rPh sb="2" eb="3">
      <t>シャ</t>
    </rPh>
    <rPh sb="3" eb="4">
      <t>メイ</t>
    </rPh>
    <phoneticPr fontId="1"/>
  </si>
  <si>
    <t>下請工事着手前</t>
  </si>
  <si>
    <t>市長名</t>
    <rPh sb="0" eb="2">
      <t>しちょう</t>
    </rPh>
    <rPh sb="2" eb="3">
      <t>めい</t>
    </rPh>
    <phoneticPr fontId="30" type="Hiragana"/>
  </si>
  <si>
    <t>下請負を発注する場合</t>
  </si>
  <si>
    <t>様式第26号（第114条関係）</t>
    <rPh sb="0" eb="2">
      <t>ヨウシキ</t>
    </rPh>
    <rPh sb="2" eb="3">
      <t>ダイ</t>
    </rPh>
    <rPh sb="5" eb="6">
      <t>ゴウ</t>
    </rPh>
    <rPh sb="7" eb="8">
      <t>ダイ</t>
    </rPh>
    <rPh sb="11" eb="12">
      <t>ジョウ</t>
    </rPh>
    <rPh sb="12" eb="14">
      <t>カンケイ</t>
    </rPh>
    <phoneticPr fontId="1"/>
  </si>
  <si>
    <t>請負金額</t>
    <rPh sb="0" eb="2">
      <t>ウケオイ</t>
    </rPh>
    <rPh sb="2" eb="4">
      <t>キンガク</t>
    </rPh>
    <phoneticPr fontId="1"/>
  </si>
  <si>
    <t>下請負届出書に添付</t>
  </si>
  <si>
    <t xml:space="preserve">下請契約変更通知書  </t>
  </si>
  <si>
    <t>下請契約の内容を変更するとき</t>
  </si>
  <si>
    <t>㊞</t>
  </si>
  <si>
    <t>谷口圭三</t>
    <rPh sb="0" eb="2">
      <t>たにぐち</t>
    </rPh>
    <rPh sb="2" eb="4">
      <t>けいぞう</t>
    </rPh>
    <phoneticPr fontId="30" type="Hiragana"/>
  </si>
  <si>
    <t>下 請 契 約 変 更 通 知 書</t>
  </si>
  <si>
    <t>入力</t>
  </si>
  <si>
    <t>（２）委託場所</t>
  </si>
  <si>
    <t>を「白紙」にすると白紙の請求書が印刷できます</t>
    <rPh sb="2" eb="4">
      <t>ハクシ</t>
    </rPh>
    <rPh sb="9" eb="11">
      <t>ハクシ</t>
    </rPh>
    <rPh sb="12" eb="15">
      <t>セイキュウショ</t>
    </rPh>
    <rPh sb="16" eb="18">
      <t>インサツ</t>
    </rPh>
    <phoneticPr fontId="1"/>
  </si>
  <si>
    <t>02.07(2)</t>
  </si>
  <si>
    <t>※</t>
  </si>
  <si>
    <t>地内</t>
    <rPh sb="0" eb="1">
      <t>チ</t>
    </rPh>
    <rPh sb="1" eb="2">
      <t>ナイ</t>
    </rPh>
    <phoneticPr fontId="1"/>
  </si>
  <si>
    <t>はリストから選択、</t>
    <rPh sb="6" eb="8">
      <t>センタク</t>
    </rPh>
    <phoneticPr fontId="1"/>
  </si>
  <si>
    <t>十</t>
    <rPh sb="0" eb="1">
      <t>ジュウ</t>
    </rPh>
    <phoneticPr fontId="1"/>
  </si>
  <si>
    <t>は値を入力</t>
    <rPh sb="1" eb="2">
      <t>アタイ</t>
    </rPh>
    <rPh sb="3" eb="5">
      <t>ニュウリョク</t>
    </rPh>
    <phoneticPr fontId="1"/>
  </si>
  <si>
    <t>（訂正はいけない）</t>
    <rPh sb="1" eb="3">
      <t>テイセイ</t>
    </rPh>
    <phoneticPr fontId="1"/>
  </si>
  <si>
    <t xml:space="preserve"> 下記のとおり請求します。</t>
    <rPh sb="1" eb="3">
      <t>カキ</t>
    </rPh>
    <rPh sb="7" eb="9">
      <t>セイキュウ</t>
    </rPh>
    <phoneticPr fontId="1"/>
  </si>
  <si>
    <t>業務委託名</t>
    <rPh sb="0" eb="2">
      <t>ギョウム</t>
    </rPh>
    <rPh sb="2" eb="4">
      <t>イタク</t>
    </rPh>
    <rPh sb="4" eb="5">
      <t>メイ</t>
    </rPh>
    <phoneticPr fontId="1"/>
  </si>
  <si>
    <t>委託料</t>
  </si>
  <si>
    <t>氏名</t>
    <rPh sb="0" eb="2">
      <t>シメイ</t>
    </rPh>
    <phoneticPr fontId="1"/>
  </si>
  <si>
    <t>委託場所</t>
    <rPh sb="0" eb="2">
      <t>イタク</t>
    </rPh>
    <rPh sb="2" eb="4">
      <t>バショ</t>
    </rPh>
    <phoneticPr fontId="1"/>
  </si>
  <si>
    <t>代表者役職</t>
    <rPh sb="0" eb="3">
      <t>ダイヒョウシャ</t>
    </rPh>
    <rPh sb="3" eb="5">
      <t>ヤクショク</t>
    </rPh>
    <phoneticPr fontId="1"/>
  </si>
  <si>
    <t>津山市</t>
    <rPh sb="0" eb="3">
      <t>ツヤマシ</t>
    </rPh>
    <phoneticPr fontId="1"/>
  </si>
  <si>
    <t>する</t>
  </si>
  <si>
    <t>会社名</t>
    <rPh sb="0" eb="3">
      <t>カイシャメイ</t>
    </rPh>
    <phoneticPr fontId="1"/>
  </si>
  <si>
    <t xml:space="preserve"> 津　山　市　長　　殿</t>
    <rPh sb="1" eb="2">
      <t>ツ</t>
    </rPh>
    <rPh sb="3" eb="4">
      <t>ヤマ</t>
    </rPh>
    <rPh sb="5" eb="6">
      <t>シ</t>
    </rPh>
    <rPh sb="7" eb="8">
      <t>チョウ</t>
    </rPh>
    <rPh sb="10" eb="11">
      <t>トノ</t>
    </rPh>
    <phoneticPr fontId="1"/>
  </si>
  <si>
    <t>住所</t>
    <rPh sb="0" eb="2">
      <t>ジュウショ</t>
    </rPh>
    <phoneticPr fontId="1"/>
  </si>
  <si>
    <t>千</t>
    <rPh sb="0" eb="1">
      <t>セン</t>
    </rPh>
    <phoneticPr fontId="1"/>
  </si>
  <si>
    <t>差引金額</t>
    <rPh sb="0" eb="2">
      <t>サシヒキ</t>
    </rPh>
    <rPh sb="2" eb="4">
      <t>キンガク</t>
    </rPh>
    <phoneticPr fontId="1"/>
  </si>
  <si>
    <t>百</t>
    <rPh sb="0" eb="1">
      <t>ヒャク</t>
    </rPh>
    <phoneticPr fontId="1"/>
  </si>
  <si>
    <t xml:space="preserve"> 内　容</t>
    <rPh sb="1" eb="2">
      <t>ウチ</t>
    </rPh>
    <rPh sb="3" eb="4">
      <t>カタチ</t>
    </rPh>
    <phoneticPr fontId="1"/>
  </si>
  <si>
    <t>円（税込）</t>
  </si>
  <si>
    <t>原契約に対する変更額</t>
    <rPh sb="0" eb="3">
      <t>ゲンケイヤク</t>
    </rPh>
    <rPh sb="4" eb="5">
      <t>タイ</t>
    </rPh>
    <rPh sb="7" eb="9">
      <t>ヘンコウ</t>
    </rPh>
    <rPh sb="9" eb="10">
      <t>ガク</t>
    </rPh>
    <phoneticPr fontId="1"/>
  </si>
  <si>
    <t>変更なし</t>
  </si>
  <si>
    <t>契約日</t>
    <rPh sb="0" eb="3">
      <t>ケイヤクビ</t>
    </rPh>
    <phoneticPr fontId="1"/>
  </si>
  <si>
    <r>
      <t>５　変</t>
    </r>
    <r>
      <rPr>
        <sz val="10.5"/>
        <rFont val="Century"/>
      </rPr>
      <t xml:space="preserve"> </t>
    </r>
    <r>
      <rPr>
        <sz val="10.5"/>
        <rFont val="ＭＳ 明朝"/>
        <family val="1"/>
        <charset val="128"/>
      </rPr>
      <t>更</t>
    </r>
    <r>
      <rPr>
        <sz val="10.5"/>
        <rFont val="Century"/>
      </rPr>
      <t xml:space="preserve"> </t>
    </r>
    <r>
      <rPr>
        <sz val="10.5"/>
        <rFont val="ＭＳ 明朝"/>
        <family val="1"/>
        <charset val="128"/>
      </rPr>
      <t>日</t>
    </r>
    <r>
      <rPr>
        <sz val="10.5"/>
        <rFont val="Century"/>
      </rPr>
      <t xml:space="preserve"> </t>
    </r>
  </si>
  <si>
    <t>課長</t>
  </si>
  <si>
    <t>年</t>
    <rPh sb="0" eb="1">
      <t>ネン</t>
    </rPh>
    <phoneticPr fontId="1"/>
  </si>
  <si>
    <t>下請負業者</t>
  </si>
  <si>
    <t>月</t>
    <rPh sb="0" eb="1">
      <t>ツキ</t>
    </rPh>
    <phoneticPr fontId="1"/>
  </si>
  <si>
    <t>（４）下請負に付す理由及び業務内容</t>
  </si>
  <si>
    <t>日</t>
    <rPh sb="0" eb="1">
      <t>ニチ</t>
    </rPh>
    <phoneticPr fontId="1"/>
  </si>
  <si>
    <t>様式第１７号（第６４条関係）</t>
  </si>
  <si>
    <t>契約
履行期間</t>
    <rPh sb="0" eb="2">
      <t>ケイヤク</t>
    </rPh>
    <rPh sb="3" eb="5">
      <t>リコウ</t>
    </rPh>
    <rPh sb="5" eb="7">
      <t>キカン</t>
    </rPh>
    <phoneticPr fontId="1"/>
  </si>
  <si>
    <t>着手日</t>
    <rPh sb="0" eb="2">
      <t>チャクシュ</t>
    </rPh>
    <rPh sb="2" eb="3">
      <t>ビ</t>
    </rPh>
    <phoneticPr fontId="1"/>
  </si>
  <si>
    <t>係</t>
  </si>
  <si>
    <t>完成日</t>
    <rPh sb="0" eb="2">
      <t>カンセイ</t>
    </rPh>
    <rPh sb="2" eb="3">
      <t>ビ</t>
    </rPh>
    <phoneticPr fontId="1"/>
  </si>
  <si>
    <t>完成届提出日</t>
    <rPh sb="0" eb="2">
      <t>カンセイ</t>
    </rPh>
    <rPh sb="2" eb="3">
      <t>トドケ</t>
    </rPh>
    <rPh sb="3" eb="5">
      <t>テイシュツ</t>
    </rPh>
    <rPh sb="5" eb="6">
      <t>ビ</t>
    </rPh>
    <phoneticPr fontId="1"/>
  </si>
  <si>
    <t>受注者</t>
    <rPh sb="0" eb="3">
      <t>ジュチュウシャ</t>
    </rPh>
    <phoneticPr fontId="1"/>
  </si>
  <si>
    <t>（４）委託金額</t>
  </si>
  <si>
    <t>契約着手年月日</t>
    <rPh sb="0" eb="2">
      <t>ケイヤク</t>
    </rPh>
    <rPh sb="2" eb="4">
      <t>チャクシュ</t>
    </rPh>
    <rPh sb="4" eb="7">
      <t>ネンガッピ</t>
    </rPh>
    <phoneticPr fontId="1"/>
  </si>
  <si>
    <t>代表者職名</t>
    <rPh sb="0" eb="3">
      <t>ダイヒョウシャ</t>
    </rPh>
    <rPh sb="3" eb="5">
      <t>ショクメイ</t>
    </rPh>
    <phoneticPr fontId="1"/>
  </si>
  <si>
    <t>内受領済額</t>
    <rPh sb="0" eb="1">
      <t>ウチ</t>
    </rPh>
    <rPh sb="1" eb="3">
      <t>ジュリョウ</t>
    </rPh>
    <rPh sb="3" eb="4">
      <t>ズミ</t>
    </rPh>
    <rPh sb="4" eb="5">
      <t>ガク</t>
    </rPh>
    <phoneticPr fontId="1"/>
  </si>
  <si>
    <r>
      <t>請</t>
    </r>
    <r>
      <rPr>
        <sz val="11"/>
        <rFont val="Century"/>
      </rPr>
      <t xml:space="preserve"> </t>
    </r>
    <r>
      <rPr>
        <sz val="11"/>
        <rFont val="ＭＳ 明朝"/>
        <family val="1"/>
        <charset val="128"/>
      </rPr>
      <t>負</t>
    </r>
    <r>
      <rPr>
        <sz val="11"/>
        <rFont val="Century"/>
      </rPr>
      <t xml:space="preserve"> </t>
    </r>
    <r>
      <rPr>
        <sz val="11"/>
        <rFont val="ＭＳ 明朝"/>
        <family val="1"/>
        <charset val="128"/>
      </rPr>
      <t>者</t>
    </r>
  </si>
  <si>
    <t>伝票番号</t>
    <rPh sb="0" eb="2">
      <t>デンピョウ</t>
    </rPh>
    <rPh sb="2" eb="4">
      <t>バンゴウ</t>
    </rPh>
    <phoneticPr fontId="1"/>
  </si>
  <si>
    <t>課名</t>
    <rPh sb="0" eb="2">
      <t>カメイ</t>
    </rPh>
    <phoneticPr fontId="1"/>
  </si>
  <si>
    <t>係</t>
    <rPh sb="0" eb="1">
      <t>カカリ</t>
    </rPh>
    <phoneticPr fontId="1"/>
  </si>
  <si>
    <t>主査・係長</t>
    <rPh sb="0" eb="2">
      <t>シュサ</t>
    </rPh>
    <rPh sb="3" eb="5">
      <t>カカリチョウ</t>
    </rPh>
    <phoneticPr fontId="1"/>
  </si>
  <si>
    <t>課長補佐</t>
    <rPh sb="0" eb="2">
      <t>カチョウ</t>
    </rPh>
    <rPh sb="2" eb="4">
      <t>ホサ</t>
    </rPh>
    <phoneticPr fontId="1"/>
  </si>
  <si>
    <t>課長</t>
    <rPh sb="0" eb="2">
      <t>カチョウ</t>
    </rPh>
    <phoneticPr fontId="1"/>
  </si>
  <si>
    <t>様式第19号</t>
    <rPh sb="0" eb="2">
      <t>ヨウシキ</t>
    </rPh>
    <rPh sb="2" eb="3">
      <t>ダイ</t>
    </rPh>
    <rPh sb="5" eb="6">
      <t>ゴウ</t>
    </rPh>
    <phoneticPr fontId="1"/>
  </si>
  <si>
    <t>契約監理室</t>
    <rPh sb="0" eb="2">
      <t>ケイヤク</t>
    </rPh>
    <rPh sb="2" eb="4">
      <t>カンリ</t>
    </rPh>
    <rPh sb="4" eb="5">
      <t>シツ</t>
    </rPh>
    <phoneticPr fontId="1"/>
  </si>
  <si>
    <t>備　考</t>
  </si>
  <si>
    <t>業　務　委　託　完　了　届</t>
    <rPh sb="0" eb="1">
      <t>ギョウ</t>
    </rPh>
    <rPh sb="2" eb="3">
      <t>ム</t>
    </rPh>
    <rPh sb="4" eb="5">
      <t>イ</t>
    </rPh>
    <rPh sb="6" eb="7">
      <t>タク</t>
    </rPh>
    <rPh sb="8" eb="9">
      <t>カン</t>
    </rPh>
    <rPh sb="10" eb="11">
      <t>リョウ</t>
    </rPh>
    <rPh sb="12" eb="13">
      <t>トドケ</t>
    </rPh>
    <phoneticPr fontId="1"/>
  </si>
  <si>
    <t>津　山　市　長　殿</t>
    <rPh sb="0" eb="1">
      <t>ツ</t>
    </rPh>
    <rPh sb="2" eb="3">
      <t>ヤマ</t>
    </rPh>
    <rPh sb="4" eb="5">
      <t>シ</t>
    </rPh>
    <rPh sb="6" eb="7">
      <t>チョウ</t>
    </rPh>
    <rPh sb="8" eb="9">
      <t>ドノ</t>
    </rPh>
    <phoneticPr fontId="1"/>
  </si>
  <si>
    <t>津山市使用欄</t>
  </si>
  <si>
    <t>住　　所</t>
    <rPh sb="0" eb="1">
      <t>ジュウ</t>
    </rPh>
    <rPh sb="3" eb="4">
      <t>ショ</t>
    </rPh>
    <phoneticPr fontId="1"/>
  </si>
  <si>
    <t>氏　　名</t>
    <rPh sb="0" eb="1">
      <t>シ</t>
    </rPh>
    <rPh sb="3" eb="4">
      <t>メイ</t>
    </rPh>
    <phoneticPr fontId="1"/>
  </si>
  <si>
    <t>百万</t>
    <rPh sb="0" eb="2">
      <t>ヒャクマン</t>
    </rPh>
    <phoneticPr fontId="1"/>
  </si>
  <si>
    <t>記</t>
    <rPh sb="0" eb="1">
      <t>キ</t>
    </rPh>
    <phoneticPr fontId="1"/>
  </si>
  <si>
    <t>１</t>
  </si>
  <si>
    <t>２</t>
  </si>
  <si>
    <t>３</t>
  </si>
  <si>
    <t>委託金額</t>
    <rPh sb="0" eb="2">
      <t>イタク</t>
    </rPh>
    <rPh sb="2" eb="4">
      <t>キンガク</t>
    </rPh>
    <phoneticPr fontId="1"/>
  </si>
  <si>
    <t>（原請負金額に対して</t>
    <rPh sb="1" eb="2">
      <t>ゲン</t>
    </rPh>
    <rPh sb="2" eb="4">
      <t>ウケオイ</t>
    </rPh>
    <rPh sb="4" eb="6">
      <t>キンガク</t>
    </rPh>
    <rPh sb="7" eb="8">
      <t>タイ</t>
    </rPh>
    <phoneticPr fontId="1"/>
  </si>
  <si>
    <t>増</t>
    <rPh sb="0" eb="1">
      <t>ゾウ</t>
    </rPh>
    <phoneticPr fontId="1"/>
  </si>
  <si>
    <t>・</t>
  </si>
  <si>
    <t>減</t>
    <rPh sb="0" eb="1">
      <t>ゲン</t>
    </rPh>
    <phoneticPr fontId="1"/>
  </si>
  <si>
    <t>円）</t>
    <rPh sb="0" eb="1">
      <t>エン</t>
    </rPh>
    <phoneticPr fontId="1"/>
  </si>
  <si>
    <t>４</t>
  </si>
  <si>
    <t>契約年月日</t>
    <rPh sb="0" eb="2">
      <t>ケイヤク</t>
    </rPh>
    <rPh sb="2" eb="5">
      <t>ネンガッピ</t>
    </rPh>
    <phoneticPr fontId="1"/>
  </si>
  <si>
    <t>５</t>
  </si>
  <si>
    <t>◎下請負の相手方及び内容（累積表）</t>
  </si>
  <si>
    <t>６</t>
  </si>
  <si>
    <t>契約完成年月日</t>
    <rPh sb="0" eb="2">
      <t>ケイヤク</t>
    </rPh>
    <rPh sb="2" eb="4">
      <t>カンセイ</t>
    </rPh>
    <rPh sb="4" eb="7">
      <t>ネンガッピ</t>
    </rPh>
    <phoneticPr fontId="1"/>
  </si>
  <si>
    <t>津　山　市　長　殿</t>
  </si>
  <si>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</si>
  <si>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１．業務委託名　　</t>
  </si>
  <si>
    <t>２．委託場所　　津山市　　　　　　　　　　　　地内</t>
  </si>
  <si>
    <t>３．委託金額　　　　　　　　　　　　　　　　　円</t>
  </si>
  <si>
    <t>（二次以下の下請負の場合は不要）</t>
  </si>
  <si>
    <t>ＴＥＬ</t>
  </si>
  <si>
    <t>申請日</t>
    <rPh sb="0" eb="2">
      <t>シンセイ</t>
    </rPh>
    <rPh sb="2" eb="3">
      <t>ビ</t>
    </rPh>
    <phoneticPr fontId="1"/>
  </si>
  <si>
    <t>５．着手年月日</t>
  </si>
  <si>
    <t>６．完成年月日</t>
  </si>
  <si>
    <t>７．延期年月日</t>
  </si>
  <si>
    <t>（延期日数　　　　　　　　　　日）</t>
  </si>
  <si>
    <t>８．延期の理由</t>
  </si>
  <si>
    <t>津山市と保証委託者間の業務委託契約による債務の不履行により生ずる損害金に対する支払保証</t>
    <rPh sb="11" eb="13">
      <t>ギョウム</t>
    </rPh>
    <rPh sb="13" eb="15">
      <t>イタク</t>
    </rPh>
    <phoneticPr fontId="1"/>
  </si>
  <si>
    <t>指示事項（担当者意見）</t>
  </si>
  <si>
    <t>職・氏名　　　　　　　　　　　　㊞</t>
  </si>
  <si>
    <t>　契約書及び津山市契約規則に基づき、次のとおり工期の延期を承認願います。</t>
  </si>
  <si>
    <t>完成</t>
  </si>
  <si>
    <t>　下記業務における保証書（保証内容変更契約書がある場合には保証内容変更契約書を含む。）を受領しましたので、銀行等に返還すること及び今後、保証書の滅失、毀損等につき一切の責任を負うことを約します。</t>
  </si>
  <si>
    <t>様式第20号（第78条関係）</t>
    <rPh sb="0" eb="2">
      <t>ヨウシキ</t>
    </rPh>
    <rPh sb="2" eb="3">
      <t>ダイ</t>
    </rPh>
    <rPh sb="5" eb="6">
      <t>ゴウ</t>
    </rPh>
    <rPh sb="7" eb="8">
      <t>ダイ</t>
    </rPh>
    <rPh sb="10" eb="11">
      <t>ジョウ</t>
    </rPh>
    <rPh sb="11" eb="13">
      <t>カンケイ</t>
    </rPh>
    <phoneticPr fontId="1"/>
  </si>
  <si>
    <t>出 来 高 検 査 申 請 書</t>
    <rPh sb="0" eb="1">
      <t>デ</t>
    </rPh>
    <rPh sb="2" eb="3">
      <t>ライ</t>
    </rPh>
    <rPh sb="4" eb="5">
      <t>タカ</t>
    </rPh>
    <rPh sb="6" eb="7">
      <t>ケン</t>
    </rPh>
    <rPh sb="8" eb="9">
      <t>サ</t>
    </rPh>
    <rPh sb="10" eb="11">
      <t>サル</t>
    </rPh>
    <rPh sb="12" eb="13">
      <t>ショウ</t>
    </rPh>
    <rPh sb="14" eb="15">
      <t>ショ</t>
    </rPh>
    <phoneticPr fontId="1"/>
  </si>
  <si>
    <t>　業務委託の一部が完成しましたので，津山市契約規則に基づき，出来高検査を申請します。</t>
    <rPh sb="1" eb="3">
      <t>ギョウム</t>
    </rPh>
    <rPh sb="3" eb="5">
      <t>イタク</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1"/>
  </si>
  <si>
    <t>３の内受領済額</t>
    <rPh sb="2" eb="3">
      <t>ウチ</t>
    </rPh>
    <rPh sb="3" eb="5">
      <t>ジュリョウ</t>
    </rPh>
    <rPh sb="5" eb="6">
      <t>ズ</t>
    </rPh>
    <rPh sb="6" eb="7">
      <t>ガク</t>
    </rPh>
    <phoneticPr fontId="1"/>
  </si>
  <si>
    <t>請求金額</t>
    <rPh sb="0" eb="2">
      <t>セイキュウ</t>
    </rPh>
    <rPh sb="2" eb="4">
      <t>キンガク</t>
    </rPh>
    <phoneticPr fontId="1"/>
  </si>
  <si>
    <t>円</t>
  </si>
  <si>
    <t>受領済金額</t>
    <rPh sb="0" eb="2">
      <t>ジュリョウ</t>
    </rPh>
    <rPh sb="2" eb="3">
      <t>ズミ</t>
    </rPh>
    <rPh sb="3" eb="5">
      <t>キンガク</t>
    </rPh>
    <phoneticPr fontId="1"/>
  </si>
  <si>
    <t>日受領済</t>
    <rPh sb="0" eb="1">
      <t>ニチ</t>
    </rPh>
    <rPh sb="1" eb="3">
      <t>ジュリョウ</t>
    </rPh>
    <rPh sb="3" eb="4">
      <t>ズミ</t>
    </rPh>
    <phoneticPr fontId="1"/>
  </si>
  <si>
    <t>月</t>
  </si>
  <si>
    <t>表示しない</t>
  </si>
  <si>
    <t>部　分　払　申　請　書</t>
    <rPh sb="0" eb="1">
      <t>ブ</t>
    </rPh>
    <rPh sb="2" eb="3">
      <t>ブン</t>
    </rPh>
    <rPh sb="4" eb="5">
      <t>バラ</t>
    </rPh>
    <rPh sb="6" eb="7">
      <t>サル</t>
    </rPh>
    <rPh sb="8" eb="9">
      <t>ショウ</t>
    </rPh>
    <rPh sb="10" eb="11">
      <t>ショ</t>
    </rPh>
    <phoneticPr fontId="1"/>
  </si>
  <si>
    <t>06.12(2)</t>
  </si>
  <si>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1"/>
  </si>
  <si>
    <t>千万</t>
    <rPh sb="0" eb="2">
      <t>センマン</t>
    </rPh>
    <phoneticPr fontId="1"/>
  </si>
  <si>
    <t>課長補佐</t>
  </si>
  <si>
    <t>十万</t>
    <rPh sb="0" eb="2">
      <t>ジュウマン</t>
    </rPh>
    <phoneticPr fontId="1"/>
  </si>
  <si>
    <t>05.10</t>
  </si>
  <si>
    <t>様式第2号</t>
  </si>
  <si>
    <t>保 証 書 に 係 る 受　領　書</t>
  </si>
  <si>
    <t>受注者</t>
  </si>
  <si>
    <t>住　所</t>
  </si>
  <si>
    <t>氏　名</t>
  </si>
  <si>
    <t>記</t>
  </si>
  <si>
    <t>業務委託名</t>
  </si>
  <si>
    <t>委託場所</t>
  </si>
  <si>
    <t>津山市　　　　　　　　　　　　　</t>
  </si>
  <si>
    <t>地内</t>
  </si>
  <si>
    <t>保証金融機関</t>
  </si>
  <si>
    <t>現場代理人</t>
  </si>
  <si>
    <t>保証書内容　　　　</t>
  </si>
  <si>
    <t>伝票番号</t>
  </si>
  <si>
    <t>課　　名</t>
  </si>
  <si>
    <t>係長</t>
  </si>
  <si>
    <t>下　請　負　届　出　書</t>
  </si>
  <si>
    <t>１　委託契約の表示</t>
  </si>
  <si>
    <t>（１）業務委託</t>
  </si>
  <si>
    <t>（変更後）</t>
  </si>
  <si>
    <t>（３）工期</t>
  </si>
  <si>
    <t>２　下請負の相手方</t>
  </si>
  <si>
    <r>
      <t>　　　　　　　　　　　</t>
    </r>
    <r>
      <rPr>
        <u/>
        <sz val="11"/>
        <rFont val="ＭＳ 明朝"/>
        <family val="1"/>
        <charset val="128"/>
      </rPr>
      <t>　　　　　　　　　　　　　　　　　　　　　　　　　　　　　　　</t>
    </r>
  </si>
  <si>
    <t>３　下請負の内容</t>
  </si>
  <si>
    <t>（１）下請負契約年月日（予定）　　</t>
  </si>
  <si>
    <t>（３）工　　　期</t>
  </si>
  <si>
    <r>
      <t>　　　　</t>
    </r>
    <r>
      <rPr>
        <u/>
        <sz val="11"/>
        <rFont val="ＭＳ 明朝"/>
        <family val="1"/>
        <charset val="128"/>
      </rPr>
      <t>　　　　　　　　　　　　　　　　　　　　　　　　　　　　　　　　　　　　　　　</t>
    </r>
  </si>
  <si>
    <t>（内消費税相当額）</t>
  </si>
  <si>
    <t>４　添付書類</t>
  </si>
  <si>
    <t>　　・下請負に付する区域を明示する図面（図面に表示できない内容の場合は不要。）</t>
  </si>
  <si>
    <t>　　・下請負の相手方及び内容（累積表）</t>
  </si>
  <si>
    <t>　　・下請負契約書の写し</t>
  </si>
  <si>
    <t>仕様書に違反していない
ことの確認</t>
  </si>
  <si>
    <t>確認者</t>
  </si>
  <si>
    <t>下請負届出書添付資料</t>
  </si>
  <si>
    <t>No</t>
  </si>
  <si>
    <t>住　　所</t>
  </si>
  <si>
    <t>下　請　負</t>
  </si>
  <si>
    <t>下請負に付した金額</t>
  </si>
  <si>
    <t>下請金額
の累計額</t>
  </si>
  <si>
    <t>（代表者名）</t>
  </si>
  <si>
    <t>契約年月日</t>
  </si>
  <si>
    <t>主任技術者</t>
  </si>
  <si>
    <t>工　　期</t>
  </si>
  <si>
    <t>の氏　　名</t>
  </si>
  <si>
    <t>支所
課</t>
  </si>
  <si>
    <t>２　下請負内容</t>
  </si>
  <si>
    <t>（１）契約日　　</t>
  </si>
  <si>
    <t>着手</t>
  </si>
  <si>
    <t>（３）契約金額</t>
    <rPh sb="3" eb="5">
      <t>ケイヤク</t>
    </rPh>
    <rPh sb="5" eb="7">
      <t>キンガク</t>
    </rPh>
    <phoneticPr fontId="1"/>
  </si>
  <si>
    <t>（４）下請負者</t>
  </si>
  <si>
    <t>指名</t>
    <rPh sb="0" eb="2">
      <t>シメイ</t>
    </rPh>
    <phoneticPr fontId="1"/>
  </si>
  <si>
    <t>３　下請負契約の変更内容　（　□主任技術者の変更　□下請負金額の変更　□その他　）　</t>
  </si>
  <si>
    <t>（変更前）</t>
  </si>
  <si>
    <t>　　　　</t>
  </si>
  <si>
    <r>
      <t>４　変更理由　　</t>
    </r>
    <r>
      <rPr>
        <u/>
        <sz val="10.5"/>
        <rFont val="ＭＳ 明朝"/>
        <family val="1"/>
        <charset val="128"/>
      </rPr>
      <t>　　　　　　　　　　　　　　　　　　　　　　　　　　　　　　　　</t>
    </r>
    <r>
      <rPr>
        <sz val="10.5"/>
        <rFont val="ＭＳ 明朝"/>
        <family val="1"/>
        <charset val="128"/>
      </rPr>
      <t>　</t>
    </r>
  </si>
  <si>
    <t>６　添付書類　　</t>
  </si>
  <si>
    <t>□下請の変更契約書　□施工体制台帳　□図面　□資格証明書の写し</t>
  </si>
  <si>
    <t>＊業務内容を変更した場合は図面、市の指名業者以外の技術者は資格証明書の写しを添付すること。</t>
  </si>
  <si>
    <t>02.07(1)</t>
  </si>
  <si>
    <r>
      <t xml:space="preserve">                </t>
    </r>
    <r>
      <rPr>
        <u/>
        <sz val="11"/>
        <rFont val="ＭＳ 明朝"/>
        <family val="1"/>
        <charset val="128"/>
      </rPr>
      <t>　　　　　　　　　</t>
    </r>
  </si>
  <si>
    <t>住 所</t>
  </si>
  <si>
    <t>氏 名</t>
  </si>
  <si>
    <t>（２）工　　期</t>
  </si>
  <si>
    <r>
      <t xml:space="preserve">令和 </t>
    </r>
    <r>
      <rPr>
        <sz val="11"/>
        <rFont val="ＭＳ 明朝"/>
      </rPr>
      <t>　　　年　　　月　　　日</t>
    </r>
    <rPh sb="0" eb="1">
      <t>レイ</t>
    </rPh>
    <rPh sb="1" eb="2">
      <t>ワ</t>
    </rPh>
    <rPh sb="6" eb="7">
      <t>ネン</t>
    </rPh>
    <rPh sb="10" eb="11">
      <t>ツキ</t>
    </rPh>
    <rPh sb="14" eb="15">
      <t>ニチ</t>
    </rPh>
    <phoneticPr fontId="1"/>
  </si>
  <si>
    <t>令和</t>
    <rPh sb="0" eb="1">
      <t>レイ</t>
    </rPh>
    <rPh sb="1" eb="2">
      <t>ワ</t>
    </rPh>
    <phoneticPr fontId="1"/>
  </si>
  <si>
    <t>令和　　年　　月　　日</t>
  </si>
  <si>
    <t>令和　　　年　　　月　　　日</t>
  </si>
  <si>
    <t>　令和　　年　　月　　日付で請負契約を締結した業務委託について、業務の一部を下記のとおり下請負に付したのでお届けします。</t>
  </si>
  <si>
    <t>着手　　令和　　年　　月　　日</t>
  </si>
  <si>
    <t>完成　　令和　　年　　月　　日</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</si>
</sst>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明朝"/>
    </font>
    <font>
      <sz val="6"/>
      <name val="ＭＳ 明朝"/>
      <family val="1"/>
      <charset val="128"/>
    </font>
    <font>
      <b/>
      <sz val="14"/>
      <name val="ＭＳ 明朝"/>
      <family val="1"/>
      <charset val="128"/>
    </font>
    <font>
      <sz val="8"/>
      <name val="ＭＳ 明朝"/>
      <family val="1"/>
      <charset val="128"/>
    </font>
    <font>
      <u/>
      <sz val="11"/>
      <color indexed="12"/>
      <name val="ＭＳ 明朝"/>
      <family val="1"/>
      <charset val="128"/>
    </font>
    <font>
      <sz val="11"/>
      <color indexed="9"/>
      <name val="ＭＳ 明朝"/>
      <family val="1"/>
      <charset val="128"/>
    </font>
    <font>
      <sz val="20"/>
      <name val="ＭＳ 明朝"/>
      <family val="1"/>
      <charset val="128"/>
    </font>
    <font>
      <sz val="11"/>
      <color indexed="12"/>
      <name val="ＭＳ 明朝"/>
      <family val="1"/>
      <charset val="128"/>
    </font>
    <font>
      <sz val="12"/>
      <name val="ＭＳ 明朝"/>
      <family val="1"/>
      <charset val="128"/>
    </font>
    <font>
      <sz val="18"/>
      <color indexed="10"/>
      <name val="ＭＳ 明朝"/>
      <family val="1"/>
      <charset val="128"/>
    </font>
    <font>
      <sz val="10"/>
      <name val="ＭＳ 明朝"/>
      <family val="1"/>
      <charset val="128"/>
    </font>
    <font>
      <sz val="14"/>
      <name val="ＭＳ 明朝"/>
      <family val="1"/>
      <charset val="128"/>
    </font>
    <font>
      <sz val="11"/>
      <name val="ＭＳ 明朝"/>
      <family val="1"/>
      <charset val="128"/>
    </font>
    <font>
      <sz val="20"/>
      <color indexed="9"/>
      <name val="ＭＳ 明朝"/>
      <family val="1"/>
      <charset val="128"/>
    </font>
    <font>
      <sz val="10"/>
      <color indexed="9"/>
      <name val="ＭＳ 明朝"/>
      <family val="1"/>
      <charset val="128"/>
    </font>
    <font>
      <sz val="11"/>
      <color indexed="10"/>
      <name val="ＭＳ 明朝"/>
      <family val="1"/>
      <charset val="128"/>
    </font>
    <font>
      <sz val="16"/>
      <name val="ＭＳ 明朝"/>
      <family val="1"/>
      <charset val="128"/>
    </font>
    <font>
      <sz val="10.5"/>
      <name val="ＭＳ 明朝"/>
      <family val="1"/>
      <charset val="128"/>
    </font>
    <font>
      <sz val="10"/>
      <color indexed="10"/>
      <name val="ＭＳ 明朝"/>
      <family val="1"/>
      <charset val="128"/>
    </font>
    <font>
      <sz val="12"/>
      <color indexed="10"/>
      <name val="ＭＳ 明朝"/>
      <family val="1"/>
      <charset val="128"/>
    </font>
    <font>
      <sz val="12"/>
      <color indexed="9"/>
      <name val="ＭＳ 明朝"/>
      <family val="1"/>
      <charset val="128"/>
    </font>
    <font>
      <b/>
      <sz val="18"/>
      <name val="ＭＳ 明朝"/>
      <family val="1"/>
      <charset val="128"/>
    </font>
    <font>
      <b/>
      <sz val="11"/>
      <name val="Century"/>
    </font>
    <font>
      <sz val="11"/>
      <name val="Century"/>
    </font>
    <font>
      <sz val="10"/>
      <name val="Century"/>
    </font>
    <font>
      <u/>
      <sz val="11"/>
      <name val="Century"/>
    </font>
    <font>
      <sz val="9"/>
      <name val="ＭＳ 明朝"/>
      <family val="1"/>
      <charset val="128"/>
    </font>
    <font>
      <sz val="18"/>
      <name val="ＭＳ 明朝"/>
      <family val="1"/>
      <charset val="128"/>
    </font>
    <font>
      <sz val="6"/>
      <name val="ＭＳ 明朝"/>
      <family val="1"/>
      <charset val="128"/>
    </font>
    <font>
      <sz val="10.5"/>
      <name val="Century"/>
    </font>
    <font>
      <sz val="6"/>
      <name val="ＭＳ Ｐゴシック"/>
      <family val="3"/>
      <charset val="128"/>
    </font>
    <font>
      <u/>
      <sz val="11"/>
      <name val="ＭＳ 明朝"/>
      <family val="1"/>
      <charset val="128"/>
    </font>
    <font>
      <u/>
      <sz val="10.5"/>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8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thin">
        <color indexed="64"/>
      </left>
      <right/>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12" fillId="0" borderId="0" applyFill="0" applyBorder="0" applyAlignment="0" applyProtection="0">
      <alignment vertical="center"/>
    </xf>
  </cellStyleXfs>
  <cellXfs count="40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2" xfId="0" applyBorder="1" applyAlignment="1">
      <alignment horizontal="center" vertical="center" wrapText="1"/>
    </xf>
    <xf numFmtId="0" fontId="4" fillId="0" borderId="2" xfId="1" applyBorder="1" applyAlignment="1">
      <alignment horizontal="left" vertical="center" wrapText="1"/>
    </xf>
    <xf numFmtId="0" fontId="0" fillId="0" borderId="2" xfId="0" applyFont="1" applyBorder="1" applyAlignment="1">
      <alignment vertical="center" wrapText="1"/>
    </xf>
    <xf numFmtId="0" fontId="3" fillId="0" borderId="1" xfId="0" applyFont="1" applyBorder="1" applyAlignment="1">
      <alignment horizontal="left" vertical="center"/>
    </xf>
    <xf numFmtId="0" fontId="0" fillId="0" borderId="2" xfId="0" applyBorder="1">
      <alignment vertical="center"/>
    </xf>
    <xf numFmtId="0" fontId="0" fillId="0" borderId="0" xfId="0" applyProtection="1">
      <alignment vertical="center"/>
    </xf>
    <xf numFmtId="0" fontId="5" fillId="0" borderId="0" xfId="0" applyFont="1" applyProtection="1">
      <alignment vertical="center"/>
    </xf>
    <xf numFmtId="0" fontId="7" fillId="0" borderId="0" xfId="0" applyFont="1" applyFill="1" applyProtection="1">
      <alignment vertical="center"/>
    </xf>
    <xf numFmtId="0" fontId="0" fillId="0" borderId="3" xfId="0" applyBorder="1" applyProtection="1">
      <alignment vertical="center"/>
    </xf>
    <xf numFmtId="0" fontId="0" fillId="3" borderId="0" xfId="0" applyFill="1" applyProtection="1">
      <alignment vertical="center"/>
    </xf>
    <xf numFmtId="0" fontId="0" fillId="0" borderId="4" xfId="0" applyBorder="1" applyProtection="1">
      <alignment vertical="center"/>
    </xf>
    <xf numFmtId="0" fontId="8" fillId="0" borderId="0" xfId="0" applyFont="1" applyProtection="1">
      <alignment vertical="center"/>
    </xf>
    <xf numFmtId="0" fontId="9" fillId="0" borderId="0" xfId="0" applyFont="1" applyProtection="1">
      <alignment vertical="center"/>
    </xf>
    <xf numFmtId="0" fontId="10" fillId="0" borderId="5" xfId="0" applyFont="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8" xfId="0" applyBorder="1" applyProtection="1">
      <alignment vertical="center"/>
    </xf>
    <xf numFmtId="0" fontId="0" fillId="4" borderId="0" xfId="0" applyFill="1" applyProtection="1">
      <alignment vertical="center"/>
    </xf>
    <xf numFmtId="0" fontId="10" fillId="0" borderId="0" xfId="0" applyFont="1" applyAlignment="1" applyProtection="1">
      <alignment horizontal="distributed" vertical="center"/>
    </xf>
    <xf numFmtId="0" fontId="0" fillId="0" borderId="36" xfId="0" applyBorder="1" applyAlignment="1" applyProtection="1">
      <alignment vertical="center"/>
    </xf>
    <xf numFmtId="0" fontId="0" fillId="0" borderId="0" xfId="0" applyAlignment="1" applyProtection="1">
      <alignment vertical="center"/>
    </xf>
    <xf numFmtId="0" fontId="0" fillId="0" borderId="37" xfId="0" applyBorder="1" applyAlignment="1" applyProtection="1">
      <alignment vertical="center"/>
    </xf>
    <xf numFmtId="0" fontId="0" fillId="0" borderId="0" xfId="0" applyBorder="1" applyAlignment="1" applyProtection="1">
      <alignment vertical="center"/>
    </xf>
    <xf numFmtId="0" fontId="0" fillId="0" borderId="41" xfId="0" applyFill="1" applyBorder="1" applyProtection="1">
      <alignment vertical="center"/>
    </xf>
    <xf numFmtId="0" fontId="0" fillId="0" borderId="1" xfId="0" applyFill="1" applyBorder="1" applyProtection="1">
      <alignment vertical="center"/>
    </xf>
    <xf numFmtId="0" fontId="0" fillId="0" borderId="45" xfId="0"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10" fillId="0" borderId="37" xfId="0" applyFont="1" applyBorder="1" applyAlignment="1" applyProtection="1">
      <alignment vertical="center"/>
    </xf>
    <xf numFmtId="0" fontId="13" fillId="0" borderId="0" xfId="0" applyFont="1" applyAlignment="1" applyProtection="1">
      <alignment horizontal="center" vertical="center"/>
    </xf>
    <xf numFmtId="0" fontId="5" fillId="0" borderId="0" xfId="0" applyFont="1" applyAlignment="1" applyProtection="1">
      <alignment horizontal="center" vertical="center"/>
    </xf>
    <xf numFmtId="38" fontId="5" fillId="0" borderId="0" xfId="0" applyNumberFormat="1" applyFont="1" applyProtection="1">
      <alignment vertical="center"/>
    </xf>
    <xf numFmtId="0" fontId="14" fillId="0" borderId="0" xfId="0" applyFont="1" applyProtection="1">
      <alignment vertical="center"/>
    </xf>
    <xf numFmtId="0" fontId="5" fillId="0" borderId="0" xfId="0" applyFont="1" applyAlignment="1" applyProtection="1">
      <alignment horizontal="right" vertical="center"/>
    </xf>
    <xf numFmtId="0" fontId="10" fillId="0" borderId="0" xfId="0" applyFont="1" applyProtection="1">
      <alignment vertical="center"/>
    </xf>
    <xf numFmtId="0" fontId="5" fillId="0" borderId="0" xfId="0" applyFont="1">
      <alignment vertical="center"/>
    </xf>
    <xf numFmtId="0" fontId="15" fillId="0" borderId="0" xfId="0" applyFont="1">
      <alignment vertical="center"/>
    </xf>
    <xf numFmtId="0" fontId="8" fillId="0" borderId="0" xfId="0" applyFont="1">
      <alignment vertical="center"/>
    </xf>
    <xf numFmtId="0" fontId="0" fillId="0" borderId="0" xfId="0">
      <alignment vertical="center"/>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16" fillId="0" borderId="0" xfId="0" applyFont="1" applyAlignment="1">
      <alignment horizontal="center" vertical="center"/>
    </xf>
    <xf numFmtId="49" fontId="0" fillId="0" borderId="0" xfId="0" applyNumberFormat="1">
      <alignment vertical="center"/>
    </xf>
    <xf numFmtId="0" fontId="0" fillId="0" borderId="0" xfId="0" applyAlignment="1">
      <alignment horizontal="distributed" vertical="center"/>
    </xf>
    <xf numFmtId="0" fontId="0" fillId="0" borderId="0" xfId="0" applyBorder="1" applyAlignment="1" applyProtection="1">
      <alignment horizontal="right" vertical="center"/>
      <protection locked="0"/>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8" fillId="0" borderId="4" xfId="0" applyFont="1" applyFill="1" applyBorder="1" applyProtection="1">
      <alignment vertical="center"/>
    </xf>
    <xf numFmtId="0" fontId="0" fillId="0" borderId="37" xfId="0" applyBorder="1">
      <alignment vertical="center"/>
    </xf>
    <xf numFmtId="0" fontId="0" fillId="0" borderId="36" xfId="0" applyBorder="1">
      <alignment vertical="center"/>
    </xf>
    <xf numFmtId="0" fontId="10" fillId="0" borderId="0" xfId="0" applyFont="1" applyBorder="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17" fillId="0" borderId="0" xfId="0" applyFont="1" applyBorder="1" applyAlignment="1">
      <alignment horizontal="center" vertical="center"/>
    </xf>
    <xf numFmtId="38" fontId="0" fillId="0" borderId="4" xfId="2" applyFont="1" applyFill="1" applyBorder="1" applyProtection="1">
      <alignment vertical="center"/>
    </xf>
    <xf numFmtId="0" fontId="8" fillId="0" borderId="49" xfId="0" applyFont="1" applyBorder="1" applyProtection="1">
      <alignment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18" fillId="0" borderId="8" xfId="0" applyFont="1" applyBorder="1" applyProtection="1">
      <alignment vertical="center"/>
    </xf>
    <xf numFmtId="0" fontId="8" fillId="0" borderId="8" xfId="0" applyFont="1" applyBorder="1" applyProtection="1">
      <alignment vertical="center"/>
    </xf>
    <xf numFmtId="0" fontId="8" fillId="0" borderId="60" xfId="0" applyFont="1" applyBorder="1" applyProtection="1">
      <alignment vertical="center"/>
    </xf>
    <xf numFmtId="0" fontId="19" fillId="0" borderId="0" xfId="0" applyFont="1" applyProtection="1">
      <alignment vertical="center"/>
    </xf>
    <xf numFmtId="0" fontId="20" fillId="0" borderId="0" xfId="0" applyFont="1">
      <alignment vertical="center"/>
    </xf>
    <xf numFmtId="0" fontId="20" fillId="0" borderId="0" xfId="0" applyFont="1" applyProtection="1">
      <alignment vertical="center"/>
    </xf>
    <xf numFmtId="0" fontId="0" fillId="0" borderId="0" xfId="0" applyBorder="1" applyAlignment="1">
      <alignment horizontal="right" vertical="center"/>
    </xf>
    <xf numFmtId="0" fontId="0" fillId="0" borderId="37" xfId="0" applyBorder="1" applyAlignment="1">
      <alignment horizontal="right" vertical="center"/>
    </xf>
    <xf numFmtId="0" fontId="10" fillId="0" borderId="37" xfId="0" applyFont="1" applyBorder="1" applyAlignment="1">
      <alignment horizontal="right" vertical="center"/>
    </xf>
    <xf numFmtId="0" fontId="19" fillId="0" borderId="0" xfId="0" applyFont="1">
      <alignment vertical="center"/>
    </xf>
    <xf numFmtId="0" fontId="22" fillId="0" borderId="0" xfId="0" applyFont="1" applyAlignment="1">
      <alignment horizontal="justify" vertical="center"/>
    </xf>
    <xf numFmtId="0" fontId="0" fillId="0" borderId="0" xfId="0" applyFont="1" applyAlignment="1">
      <alignment horizontal="justify" vertical="center"/>
    </xf>
    <xf numFmtId="0" fontId="23" fillId="0" borderId="0" xfId="0" applyFont="1" applyAlignment="1">
      <alignment horizontal="justify" vertical="center"/>
    </xf>
    <xf numFmtId="0" fontId="0" fillId="0" borderId="62" xfId="0" applyFont="1" applyBorder="1" applyAlignment="1">
      <alignment horizontal="justify" vertical="center" wrapText="1"/>
    </xf>
    <xf numFmtId="0" fontId="24" fillId="0" borderId="0" xfId="0" applyFont="1" applyAlignment="1">
      <alignment vertical="center" wrapText="1"/>
    </xf>
    <xf numFmtId="0" fontId="25" fillId="0" borderId="0" xfId="0" applyFont="1" applyBorder="1" applyAlignment="1">
      <alignment horizontal="justify" vertical="center"/>
    </xf>
    <xf numFmtId="0" fontId="0" fillId="0" borderId="0" xfId="0" applyFont="1" applyBorder="1" applyAlignment="1">
      <alignment horizontal="justify" vertical="center"/>
    </xf>
    <xf numFmtId="0" fontId="17" fillId="0" borderId="0" xfId="0" applyFont="1">
      <alignment vertical="center"/>
    </xf>
    <xf numFmtId="0" fontId="8" fillId="0" borderId="0" xfId="0" applyFont="1" applyAlignment="1">
      <alignment horizontal="center" vertical="center"/>
    </xf>
    <xf numFmtId="0" fontId="11" fillId="0" borderId="0" xfId="0" applyFont="1" applyAlignment="1">
      <alignment vertical="center"/>
    </xf>
    <xf numFmtId="0" fontId="17" fillId="0" borderId="48" xfId="0" applyFont="1" applyBorder="1">
      <alignment vertical="center"/>
    </xf>
    <xf numFmtId="0" fontId="17" fillId="0" borderId="41" xfId="0" applyFont="1" applyBorder="1">
      <alignment vertical="center"/>
    </xf>
    <xf numFmtId="0" fontId="8" fillId="0" borderId="37" xfId="0" applyFont="1" applyBorder="1">
      <alignment vertical="center"/>
    </xf>
    <xf numFmtId="0" fontId="0" fillId="0" borderId="37" xfId="0" applyBorder="1">
      <alignment vertical="center"/>
    </xf>
    <xf numFmtId="0" fontId="17" fillId="0" borderId="3" xfId="0" applyFont="1" applyBorder="1">
      <alignment vertical="center"/>
    </xf>
    <xf numFmtId="0" fontId="8" fillId="0" borderId="0" xfId="0" applyFont="1" applyAlignment="1">
      <alignment horizontal="right" vertical="center"/>
    </xf>
    <xf numFmtId="0" fontId="8" fillId="0" borderId="37" xfId="0" applyFont="1" applyBorder="1" applyAlignment="1">
      <alignment horizontal="right" vertical="center"/>
    </xf>
    <xf numFmtId="0" fontId="17" fillId="0" borderId="60" xfId="0" applyFont="1" applyBorder="1">
      <alignment vertical="center"/>
    </xf>
    <xf numFmtId="0" fontId="17" fillId="0" borderId="50" xfId="0" applyFont="1" applyBorder="1">
      <alignment vertical="center"/>
    </xf>
    <xf numFmtId="0" fontId="8" fillId="0" borderId="60" xfId="0" applyFont="1" applyBorder="1">
      <alignment vertical="center"/>
    </xf>
    <xf numFmtId="49" fontId="3" fillId="0" borderId="0" xfId="0" applyNumberFormat="1" applyFont="1" applyAlignment="1">
      <alignment horizontal="right" vertical="center"/>
    </xf>
    <xf numFmtId="0" fontId="0" fillId="0" borderId="24" xfId="0" applyBorder="1" applyAlignment="1" applyProtection="1">
      <alignment horizontal="distributed" vertical="center"/>
    </xf>
    <xf numFmtId="0" fontId="0" fillId="0" borderId="41" xfId="0" applyBorder="1" applyAlignment="1" applyProtection="1">
      <alignment horizontal="distributed" vertical="center"/>
    </xf>
    <xf numFmtId="0" fontId="0" fillId="0" borderId="4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17" fillId="0" borderId="24" xfId="0" applyFont="1" applyBorder="1">
      <alignment vertical="center"/>
    </xf>
    <xf numFmtId="0" fontId="17" fillId="0" borderId="49" xfId="0" applyFont="1" applyBorder="1">
      <alignment vertical="center"/>
    </xf>
    <xf numFmtId="0" fontId="8" fillId="0" borderId="0" xfId="0" applyFont="1" applyBorder="1">
      <alignment vertical="center"/>
    </xf>
    <xf numFmtId="0" fontId="17" fillId="0" borderId="0" xfId="0" applyFont="1" applyBorder="1">
      <alignment vertical="center"/>
    </xf>
    <xf numFmtId="0" fontId="17" fillId="0" borderId="1" xfId="0" applyFont="1" applyBorder="1">
      <alignment vertical="center"/>
    </xf>
    <xf numFmtId="0" fontId="0" fillId="0" borderId="6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50" xfId="0" applyBorder="1" applyAlignment="1" applyProtection="1">
      <alignment horizontal="distributed" vertical="center"/>
    </xf>
    <xf numFmtId="0" fontId="17" fillId="0" borderId="21" xfId="0" applyFont="1" applyBorder="1">
      <alignment vertical="center"/>
    </xf>
    <xf numFmtId="0" fontId="0" fillId="0" borderId="49" xfId="0" applyFont="1" applyBorder="1" applyProtection="1">
      <alignment vertical="center"/>
    </xf>
    <xf numFmtId="0" fontId="0" fillId="0" borderId="60" xfId="0" applyFont="1" applyBorder="1" applyProtection="1">
      <alignment vertical="center"/>
    </xf>
    <xf numFmtId="38" fontId="0" fillId="0" borderId="8" xfId="2" applyFont="1" applyFill="1" applyBorder="1" applyProtection="1">
      <alignment vertical="center"/>
    </xf>
    <xf numFmtId="38" fontId="0" fillId="0" borderId="0" xfId="2" applyFont="1" applyFill="1" applyBorder="1" applyProtection="1">
      <alignment vertical="center"/>
    </xf>
    <xf numFmtId="0" fontId="8" fillId="0" borderId="0" xfId="0" applyFont="1" applyBorder="1" applyProtection="1">
      <alignment vertical="center"/>
    </xf>
    <xf numFmtId="0" fontId="10" fillId="0" borderId="0" xfId="0" applyFont="1" applyBorder="1" applyAlignment="1">
      <alignment horizontal="right" vertical="center"/>
    </xf>
    <xf numFmtId="49" fontId="3" fillId="0" borderId="0" xfId="0" applyNumberFormat="1" applyFont="1" applyAlignment="1">
      <alignment horizontal="right"/>
    </xf>
    <xf numFmtId="0" fontId="17"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distributed" vertical="center"/>
    </xf>
    <xf numFmtId="0" fontId="8" fillId="0" borderId="0" xfId="0" applyFont="1" applyAlignment="1">
      <alignment vertical="center"/>
    </xf>
    <xf numFmtId="0" fontId="0" fillId="0" borderId="72" xfId="0" applyBorder="1">
      <alignment vertical="center"/>
    </xf>
    <xf numFmtId="0" fontId="0" fillId="0" borderId="72" xfId="0"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indent="1"/>
    </xf>
    <xf numFmtId="0" fontId="0" fillId="0" borderId="0" xfId="0" applyFont="1" applyAlignment="1">
      <alignment vertical="center"/>
    </xf>
    <xf numFmtId="0" fontId="17" fillId="0" borderId="0" xfId="0" applyFont="1" applyAlignment="1">
      <alignment horizontal="justify" vertical="center"/>
    </xf>
    <xf numFmtId="0" fontId="26"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0" xfId="0" applyFont="1" applyAlignment="1">
      <alignment horizontal="center" vertical="center" wrapText="1"/>
    </xf>
    <xf numFmtId="0" fontId="10" fillId="0" borderId="0" xfId="0" applyFont="1" applyAlignment="1">
      <alignment horizontal="justify" vertical="center" wrapText="1"/>
    </xf>
    <xf numFmtId="0" fontId="26" fillId="0" borderId="0" xfId="0" applyFont="1" applyAlignment="1">
      <alignment horizontal="justify" vertical="center"/>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0" fillId="0" borderId="79" xfId="0" applyFont="1" applyBorder="1" applyAlignment="1">
      <alignment vertical="center" wrapText="1"/>
    </xf>
    <xf numFmtId="0" fontId="26" fillId="0" borderId="79" xfId="0" applyFont="1" applyBorder="1" applyAlignment="1">
      <alignment horizontal="center" vertical="center" wrapText="1"/>
    </xf>
    <xf numFmtId="0" fontId="28" fillId="0" borderId="79" xfId="0" applyFont="1" applyBorder="1" applyAlignment="1">
      <alignment horizontal="center" vertical="center" shrinkToFit="1"/>
    </xf>
    <xf numFmtId="0" fontId="29" fillId="0" borderId="0" xfId="0" applyFont="1" applyAlignment="1">
      <alignment horizontal="justify" vertical="center"/>
    </xf>
    <xf numFmtId="0" fontId="17" fillId="0" borderId="0" xfId="0" applyFont="1" applyAlignment="1">
      <alignment vertical="center"/>
    </xf>
    <xf numFmtId="0" fontId="0" fillId="0" borderId="0" xfId="0" applyFont="1" applyBorder="1" applyAlignment="1">
      <alignment vertical="center"/>
    </xf>
    <xf numFmtId="0" fontId="10" fillId="0" borderId="2" xfId="0" applyFont="1" applyBorder="1" applyAlignment="1">
      <alignment horizontal="right" vertical="center" wrapText="1"/>
    </xf>
    <xf numFmtId="0" fontId="0" fillId="0" borderId="0" xfId="0">
      <alignment vertical="center"/>
    </xf>
    <xf numFmtId="0" fontId="0" fillId="0" borderId="0" xfId="0" applyAlignment="1">
      <alignment horizontal="right" vertical="center"/>
    </xf>
    <xf numFmtId="0" fontId="2" fillId="0" borderId="0" xfId="0" applyFont="1" applyBorder="1" applyAlignment="1">
      <alignment horizontal="center" vertical="center"/>
    </xf>
    <xf numFmtId="0" fontId="0" fillId="0" borderId="2" xfId="0" applyFont="1" applyBorder="1" applyAlignment="1">
      <alignment horizontal="right" vertical="center"/>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11" fillId="0" borderId="3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9"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31" xfId="0" applyFont="1" applyBorder="1" applyAlignment="1" applyProtection="1">
      <alignment horizontal="center" vertical="center"/>
    </xf>
    <xf numFmtId="0" fontId="8" fillId="0" borderId="0" xfId="0" applyFont="1" applyProtection="1">
      <alignment vertical="center"/>
    </xf>
    <xf numFmtId="0" fontId="8" fillId="0" borderId="9"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8"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42" xfId="0" applyFont="1" applyBorder="1" applyAlignment="1" applyProtection="1">
      <alignment horizontal="center" vertical="center"/>
    </xf>
    <xf numFmtId="38" fontId="5" fillId="0" borderId="0" xfId="0" applyNumberFormat="1" applyFont="1" applyProtection="1">
      <alignment vertical="center"/>
    </xf>
    <xf numFmtId="0" fontId="5" fillId="0" borderId="0" xfId="0" applyFont="1" applyProtection="1">
      <alignment vertical="center"/>
    </xf>
    <xf numFmtId="38" fontId="0" fillId="0" borderId="0" xfId="0" applyNumberFormat="1" applyFont="1" applyProtection="1">
      <alignment vertical="center"/>
    </xf>
    <xf numFmtId="0" fontId="0" fillId="0" borderId="0" xfId="0" applyProtection="1">
      <alignment vertical="center"/>
    </xf>
    <xf numFmtId="0" fontId="3" fillId="0" borderId="32"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5" xfId="0" applyFont="1" applyBorder="1" applyAlignment="1" applyProtection="1">
      <alignment horizontal="center" vertical="center"/>
    </xf>
    <xf numFmtId="0" fontId="10" fillId="0" borderId="0" xfId="0" applyFont="1" applyAlignment="1" applyProtection="1">
      <alignment horizontal="distributed" vertical="center"/>
    </xf>
    <xf numFmtId="0" fontId="0" fillId="0" borderId="36" xfId="0" applyBorder="1" applyAlignment="1" applyProtection="1">
      <alignment vertical="center" shrinkToFit="1"/>
      <protection locked="0"/>
    </xf>
    <xf numFmtId="0" fontId="0" fillId="0" borderId="0" xfId="0" applyBorder="1" applyAlignment="1" applyProtection="1">
      <alignment vertical="center" shrinkToFit="1"/>
    </xf>
    <xf numFmtId="0" fontId="10" fillId="0" borderId="37" xfId="0" applyFont="1" applyBorder="1" applyAlignment="1" applyProtection="1">
      <alignment vertical="center" shrinkToFit="1"/>
    </xf>
    <xf numFmtId="0" fontId="8" fillId="0" borderId="37" xfId="0" applyFont="1" applyBorder="1" applyAlignment="1" applyProtection="1">
      <alignment horizontal="distributed" vertical="center"/>
    </xf>
    <xf numFmtId="0" fontId="0" fillId="0" borderId="2" xfId="0" applyBorder="1" applyProtection="1">
      <alignment vertical="center"/>
    </xf>
    <xf numFmtId="0" fontId="0" fillId="4" borderId="2" xfId="0" applyFill="1" applyBorder="1" applyProtection="1">
      <alignment vertical="center"/>
      <protection locked="0"/>
    </xf>
    <xf numFmtId="0" fontId="6" fillId="0" borderId="0" xfId="0" applyFont="1" applyAlignment="1" applyProtection="1">
      <alignment horizontal="center" vertical="center"/>
    </xf>
    <xf numFmtId="38" fontId="0" fillId="4" borderId="3" xfId="2" applyFont="1" applyFill="1" applyBorder="1" applyProtection="1">
      <alignment vertical="center"/>
      <protection locked="0"/>
    </xf>
    <xf numFmtId="38" fontId="0" fillId="4" borderId="4" xfId="2" applyFont="1" applyFill="1" applyBorder="1" applyProtection="1">
      <alignment vertical="center"/>
      <protection locked="0"/>
    </xf>
    <xf numFmtId="0" fontId="0" fillId="0" borderId="4" xfId="0" applyBorder="1" applyAlignment="1" applyProtection="1">
      <alignment horizontal="left" vertical="center"/>
    </xf>
    <xf numFmtId="0" fontId="0" fillId="0" borderId="8" xfId="0" applyBorder="1" applyAlignment="1" applyProtection="1">
      <alignment horizontal="left" vertical="center"/>
    </xf>
    <xf numFmtId="0" fontId="0" fillId="0" borderId="3" xfId="0" applyBorder="1" applyProtection="1">
      <alignment vertical="center"/>
    </xf>
    <xf numFmtId="0" fontId="0" fillId="0" borderId="4" xfId="0" applyBorder="1" applyProtection="1">
      <alignment vertical="center"/>
    </xf>
    <xf numFmtId="0" fontId="0" fillId="0" borderId="8" xfId="0" applyBorder="1" applyProtection="1">
      <alignment vertical="center"/>
    </xf>
    <xf numFmtId="0" fontId="0" fillId="4" borderId="3" xfId="0" applyFill="1" applyBorder="1" applyProtection="1">
      <alignment vertical="center"/>
      <protection locked="0"/>
    </xf>
    <xf numFmtId="0" fontId="0" fillId="4" borderId="4" xfId="0" applyFill="1" applyBorder="1" applyProtection="1">
      <alignment vertical="center"/>
      <protection locked="0"/>
    </xf>
    <xf numFmtId="0" fontId="0" fillId="4" borderId="8" xfId="0" applyFill="1" applyBorder="1" applyProtection="1">
      <alignment vertical="center"/>
      <protection locked="0"/>
    </xf>
    <xf numFmtId="0" fontId="0" fillId="4" borderId="4" xfId="0" applyFill="1" applyBorder="1" applyAlignment="1" applyProtection="1">
      <alignment horizontal="center" vertical="center"/>
      <protection locked="0"/>
    </xf>
    <xf numFmtId="0" fontId="0" fillId="3" borderId="4" xfId="0" applyFill="1" applyBorder="1" applyProtection="1">
      <alignment vertical="center"/>
      <protection locked="0"/>
    </xf>
    <xf numFmtId="0" fontId="0" fillId="3" borderId="8"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Protection="1">
      <alignment vertical="center"/>
    </xf>
    <xf numFmtId="0" fontId="0" fillId="4" borderId="3"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0" fontId="0" fillId="4" borderId="8" xfId="0" applyFill="1" applyBorder="1" applyAlignment="1" applyProtection="1">
      <alignment vertical="center" shrinkToFit="1"/>
      <protection locked="0"/>
    </xf>
    <xf numFmtId="0" fontId="0" fillId="3" borderId="3" xfId="0" applyFill="1" applyBorder="1" applyProtection="1">
      <alignment vertical="center"/>
      <protection locked="0"/>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16" fillId="0" borderId="0" xfId="0" applyFont="1" applyAlignment="1">
      <alignment horizontal="center" vertical="center"/>
    </xf>
    <xf numFmtId="0" fontId="0" fillId="0" borderId="0" xfId="0" applyAlignment="1">
      <alignment horizontal="left" vertical="center"/>
    </xf>
    <xf numFmtId="0" fontId="10" fillId="0" borderId="2" xfId="0" applyFont="1" applyBorder="1" applyAlignment="1">
      <alignment horizontal="center" vertical="center"/>
    </xf>
    <xf numFmtId="0" fontId="0" fillId="0" borderId="2" xfId="0" applyBorder="1">
      <alignment vertical="center"/>
    </xf>
    <xf numFmtId="0" fontId="0" fillId="0" borderId="0" xfId="0" applyAlignment="1">
      <alignment horizontal="distributed" vertical="center"/>
    </xf>
    <xf numFmtId="0" fontId="0" fillId="0" borderId="37" xfId="0" applyBorder="1" applyAlignment="1">
      <alignment horizontal="right" vertical="center" shrinkToFit="1"/>
    </xf>
    <xf numFmtId="0" fontId="0" fillId="0" borderId="48" xfId="0" applyBorder="1" applyAlignment="1" applyProtection="1">
      <alignment horizontal="distributed" vertical="center" wrapText="1"/>
    </xf>
    <xf numFmtId="0" fontId="0" fillId="0" borderId="49" xfId="0" applyBorder="1" applyAlignment="1" applyProtection="1">
      <alignment horizontal="distributed" vertical="center" wrapText="1"/>
    </xf>
    <xf numFmtId="0" fontId="0" fillId="0" borderId="41" xfId="0" applyBorder="1" applyAlignment="1" applyProtection="1">
      <alignment horizontal="distributed" vertical="center" wrapText="1"/>
    </xf>
    <xf numFmtId="0" fontId="0" fillId="0" borderId="1" xfId="0" applyBorder="1" applyAlignment="1" applyProtection="1">
      <alignment horizontal="distributed" vertical="center" wrapText="1"/>
    </xf>
    <xf numFmtId="0" fontId="8" fillId="0" borderId="37" xfId="0" applyFont="1" applyBorder="1" applyAlignment="1">
      <alignment vertical="center" shrinkToFit="1"/>
    </xf>
    <xf numFmtId="0" fontId="0" fillId="0" borderId="0" xfId="0" applyAlignment="1" applyProtection="1">
      <alignment vertical="center" shrinkToFit="1"/>
      <protection locked="0"/>
    </xf>
    <xf numFmtId="0" fontId="0" fillId="0" borderId="0" xfId="0" applyAlignment="1">
      <alignment vertical="center" shrinkToFit="1"/>
    </xf>
    <xf numFmtId="0" fontId="10" fillId="0" borderId="37" xfId="0" applyFont="1" applyBorder="1" applyAlignment="1">
      <alignment vertical="center" shrinkToFit="1"/>
    </xf>
    <xf numFmtId="0" fontId="8" fillId="0" borderId="37" xfId="0" applyFont="1" applyBorder="1" applyAlignment="1">
      <alignment horizontal="distributed" vertical="center"/>
    </xf>
    <xf numFmtId="0" fontId="0" fillId="0" borderId="0" xfId="0" applyAlignment="1">
      <alignment horizontal="center" vertical="center"/>
    </xf>
    <xf numFmtId="0" fontId="0" fillId="0" borderId="37" xfId="0" applyBorder="1" applyAlignment="1">
      <alignment vertical="center" shrinkToFit="1"/>
    </xf>
    <xf numFmtId="0" fontId="0" fillId="0" borderId="41" xfId="0" applyBorder="1" applyAlignment="1" applyProtection="1">
      <alignment horizontal="left" vertical="center"/>
    </xf>
    <xf numFmtId="0" fontId="0" fillId="0" borderId="1" xfId="0" applyBorder="1" applyAlignment="1" applyProtection="1">
      <alignment horizontal="left" vertical="center"/>
    </xf>
    <xf numFmtId="0" fontId="0" fillId="0" borderId="50" xfId="0" applyBorder="1" applyAlignment="1" applyProtection="1">
      <alignment horizontal="left" vertical="center"/>
    </xf>
    <xf numFmtId="0" fontId="0" fillId="0" borderId="53" xfId="0" applyBorder="1" applyAlignment="1" applyProtection="1">
      <alignment horizontal="distributed" vertical="center"/>
    </xf>
    <xf numFmtId="0" fontId="0" fillId="0" borderId="56" xfId="0" applyBorder="1" applyAlignment="1" applyProtection="1">
      <alignment horizontal="distributed" vertical="center"/>
    </xf>
    <xf numFmtId="0" fontId="0" fillId="0" borderId="59" xfId="0" applyBorder="1" applyAlignment="1" applyProtection="1">
      <alignment horizontal="distributed" vertical="center"/>
    </xf>
    <xf numFmtId="0" fontId="0" fillId="4" borderId="53" xfId="0" applyFont="1" applyFill="1" applyBorder="1" applyProtection="1">
      <alignment vertical="center"/>
      <protection locked="0"/>
    </xf>
    <xf numFmtId="0" fontId="0" fillId="4" borderId="56" xfId="0" applyFont="1" applyFill="1" applyBorder="1" applyProtection="1">
      <alignment vertical="center"/>
      <protection locked="0"/>
    </xf>
    <xf numFmtId="0" fontId="0" fillId="4" borderId="59" xfId="0" applyFont="1" applyFill="1" applyBorder="1" applyProtection="1">
      <alignment vertical="center"/>
      <protection locked="0"/>
    </xf>
    <xf numFmtId="0" fontId="10" fillId="0" borderId="61" xfId="0" applyFont="1" applyBorder="1" applyAlignment="1">
      <alignment horizontal="center" vertical="center"/>
    </xf>
    <xf numFmtId="0" fontId="0" fillId="0" borderId="61" xfId="0"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0" fillId="0" borderId="48" xfId="0" applyBorder="1" applyAlignment="1" applyProtection="1">
      <alignment horizontal="left" vertical="center"/>
    </xf>
    <xf numFmtId="0" fontId="0" fillId="0" borderId="49" xfId="0" applyBorder="1" applyAlignment="1" applyProtection="1">
      <alignment horizontal="left" vertical="center"/>
    </xf>
    <xf numFmtId="0" fontId="0" fillId="0" borderId="51" xfId="0" applyBorder="1" applyAlignment="1" applyProtection="1">
      <alignment horizontal="distributed" vertical="center"/>
    </xf>
    <xf numFmtId="0" fontId="0" fillId="0" borderId="54" xfId="0" applyBorder="1" applyAlignment="1" applyProtection="1">
      <alignment horizontal="distributed" vertical="center"/>
    </xf>
    <xf numFmtId="0" fontId="0" fillId="0" borderId="57" xfId="0" applyBorder="1" applyAlignment="1" applyProtection="1">
      <alignment horizontal="distributed" vertical="center"/>
    </xf>
    <xf numFmtId="0" fontId="0" fillId="4" borderId="51" xfId="0" applyFont="1" applyFill="1" applyBorder="1" applyProtection="1">
      <alignment vertical="center"/>
      <protection locked="0"/>
    </xf>
    <xf numFmtId="0" fontId="0" fillId="4" borderId="54" xfId="0" applyFont="1" applyFill="1" applyBorder="1" applyProtection="1">
      <alignment vertical="center"/>
      <protection locked="0"/>
    </xf>
    <xf numFmtId="0" fontId="0" fillId="4" borderId="57" xfId="0" applyFont="1" applyFill="1" applyBorder="1" applyProtection="1">
      <alignment vertical="center"/>
      <protection locked="0"/>
    </xf>
    <xf numFmtId="0" fontId="0" fillId="0" borderId="24" xfId="0" applyBorder="1" applyAlignment="1" applyProtection="1">
      <alignment horizontal="left" vertical="center"/>
    </xf>
    <xf numFmtId="0" fontId="0" fillId="0" borderId="0" xfId="0" applyBorder="1" applyAlignment="1" applyProtection="1">
      <alignment horizontal="left" vertical="center"/>
    </xf>
    <xf numFmtId="0" fontId="0" fillId="0" borderId="21" xfId="0" applyBorder="1" applyAlignment="1" applyProtection="1">
      <alignment horizontal="left" vertical="center"/>
    </xf>
    <xf numFmtId="0" fontId="0" fillId="0" borderId="52" xfId="0" applyBorder="1" applyAlignment="1" applyProtection="1">
      <alignment horizontal="distributed" vertical="center"/>
    </xf>
    <xf numFmtId="0" fontId="0" fillId="0" borderId="55" xfId="0" applyBorder="1" applyAlignment="1" applyProtection="1">
      <alignment horizontal="distributed" vertical="center"/>
    </xf>
    <xf numFmtId="0" fontId="0" fillId="0" borderId="58" xfId="0" applyBorder="1" applyAlignment="1" applyProtection="1">
      <alignment horizontal="distributed" vertical="center"/>
    </xf>
    <xf numFmtId="0" fontId="0" fillId="4" borderId="52" xfId="0" applyFont="1" applyFill="1" applyBorder="1" applyProtection="1">
      <alignment vertical="center"/>
      <protection locked="0"/>
    </xf>
    <xf numFmtId="0" fontId="0" fillId="4" borderId="55" xfId="0" applyFont="1" applyFill="1" applyBorder="1" applyProtection="1">
      <alignment vertical="center"/>
      <protection locked="0"/>
    </xf>
    <xf numFmtId="0" fontId="0" fillId="4" borderId="58" xfId="0" applyFont="1" applyFill="1" applyBorder="1" applyProtection="1">
      <alignment vertical="center"/>
      <protection locked="0"/>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8" fillId="4" borderId="3" xfId="0" applyFont="1" applyFill="1" applyBorder="1" applyProtection="1">
      <alignment vertical="center"/>
      <protection locked="0"/>
    </xf>
    <xf numFmtId="0" fontId="8" fillId="4" borderId="4" xfId="0" applyFont="1" applyFill="1" applyBorder="1" applyProtection="1">
      <alignment vertical="center"/>
      <protection locked="0"/>
    </xf>
    <xf numFmtId="0" fontId="8" fillId="0" borderId="4" xfId="0" applyFont="1" applyFill="1" applyBorder="1" applyProtection="1">
      <alignment vertical="center"/>
    </xf>
    <xf numFmtId="0" fontId="8" fillId="0" borderId="3" xfId="0" applyFont="1" applyFill="1" applyBorder="1" applyProtection="1">
      <alignment vertical="center"/>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12" fillId="4" borderId="3" xfId="0" applyFont="1" applyFill="1" applyBorder="1" applyProtection="1">
      <alignment vertical="center"/>
      <protection locked="0"/>
    </xf>
    <xf numFmtId="0" fontId="0" fillId="0" borderId="1" xfId="0" applyFill="1" applyBorder="1" applyProtection="1">
      <alignment vertical="center"/>
    </xf>
    <xf numFmtId="0" fontId="0" fillId="4" borderId="1" xfId="0" applyFill="1" applyBorder="1" applyProtection="1">
      <alignment vertical="center"/>
      <protection locked="0"/>
    </xf>
    <xf numFmtId="0" fontId="0" fillId="0" borderId="65" xfId="0" applyFont="1" applyBorder="1" applyAlignment="1">
      <alignment horizontal="left" vertical="center" wrapText="1"/>
    </xf>
    <xf numFmtId="0" fontId="0" fillId="0" borderId="69" xfId="0" applyFont="1" applyBorder="1" applyAlignment="1">
      <alignment horizontal="left" vertical="center" wrapText="1"/>
    </xf>
    <xf numFmtId="0" fontId="0" fillId="0" borderId="76" xfId="0" applyFont="1" applyBorder="1" applyAlignment="1">
      <alignment horizontal="left" vertical="center" wrapText="1"/>
    </xf>
    <xf numFmtId="0" fontId="23" fillId="0" borderId="6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7" xfId="0" applyFont="1" applyBorder="1" applyAlignment="1">
      <alignment horizontal="center" vertical="center" wrapText="1"/>
    </xf>
    <xf numFmtId="0" fontId="0" fillId="0" borderId="67" xfId="0" applyFont="1" applyBorder="1" applyAlignment="1">
      <alignment horizontal="right" vertical="center" wrapText="1"/>
    </xf>
    <xf numFmtId="0" fontId="0" fillId="0" borderId="71" xfId="0" applyFont="1" applyBorder="1" applyAlignment="1">
      <alignment horizontal="right" vertical="center" wrapText="1"/>
    </xf>
    <xf numFmtId="0" fontId="0" fillId="0" borderId="78" xfId="0" applyFont="1" applyBorder="1" applyAlignment="1">
      <alignment horizontal="right" vertical="center" wrapText="1"/>
    </xf>
    <xf numFmtId="0" fontId="0" fillId="0" borderId="0" xfId="0" applyFont="1" applyBorder="1" applyAlignment="1">
      <alignment horizontal="left" vertical="distributed" wrapText="1"/>
    </xf>
    <xf numFmtId="0" fontId="0" fillId="0" borderId="1" xfId="0" applyFont="1" applyBorder="1" applyAlignment="1">
      <alignment horizontal="left" vertical="distributed" wrapText="1"/>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23" fillId="0" borderId="63"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74" xfId="0" applyFont="1" applyBorder="1" applyAlignment="1">
      <alignment horizontal="justify" vertical="center" wrapText="1"/>
    </xf>
    <xf numFmtId="0" fontId="23" fillId="0" borderId="64" xfId="0" applyFont="1" applyBorder="1" applyAlignment="1">
      <alignment horizontal="justify" vertical="center" wrapText="1"/>
    </xf>
    <xf numFmtId="0" fontId="23" fillId="0" borderId="68" xfId="0" applyFont="1" applyBorder="1" applyAlignment="1">
      <alignment horizontal="justify" vertical="center" wrapText="1"/>
    </xf>
    <xf numFmtId="0" fontId="23" fillId="0" borderId="75" xfId="0" applyFont="1" applyBorder="1" applyAlignment="1">
      <alignment horizontal="justify"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49" xfId="0" applyFont="1" applyBorder="1" applyAlignment="1">
      <alignment horizontal="left" vertical="center" wrapText="1"/>
    </xf>
    <xf numFmtId="0" fontId="0" fillId="0" borderId="60" xfId="0" applyFont="1" applyBorder="1" applyAlignment="1">
      <alignment horizontal="left"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23" fillId="0" borderId="37" xfId="0" applyFont="1" applyBorder="1" applyAlignment="1">
      <alignment horizontal="left" vertical="center" wrapText="1" indent="1"/>
    </xf>
    <xf numFmtId="0" fontId="23" fillId="0" borderId="73" xfId="0" applyFont="1" applyBorder="1" applyAlignment="1">
      <alignment horizontal="left" vertical="center" wrapText="1" indent="1"/>
    </xf>
    <xf numFmtId="0" fontId="0" fillId="0" borderId="8" xfId="0" applyFont="1" applyBorder="1" applyAlignment="1">
      <alignment horizontal="justify" vertical="center" wrapText="1"/>
    </xf>
    <xf numFmtId="0" fontId="21" fillId="0" borderId="0" xfId="0" applyFont="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left" vertical="center" wrapText="1"/>
    </xf>
    <xf numFmtId="49" fontId="8" fillId="0" borderId="3" xfId="0" applyNumberFormat="1" applyFont="1" applyBorder="1">
      <alignment vertical="center"/>
    </xf>
    <xf numFmtId="49" fontId="8" fillId="0" borderId="4" xfId="0" applyNumberFormat="1" applyFont="1" applyBorder="1">
      <alignment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17" fillId="0" borderId="48" xfId="0" applyFont="1" applyBorder="1">
      <alignment vertical="center"/>
    </xf>
    <xf numFmtId="0" fontId="17" fillId="0" borderId="41" xfId="0" applyFont="1" applyBorder="1">
      <alignment vertical="center"/>
    </xf>
    <xf numFmtId="0" fontId="8" fillId="0" borderId="4" xfId="0" applyFont="1" applyBorder="1">
      <alignment vertical="center"/>
    </xf>
    <xf numFmtId="0" fontId="17" fillId="0" borderId="60" xfId="0" applyFont="1" applyBorder="1">
      <alignment vertical="center"/>
    </xf>
    <xf numFmtId="0" fontId="17" fillId="0" borderId="50" xfId="0" applyFont="1" applyBorder="1">
      <alignment vertical="center"/>
    </xf>
    <xf numFmtId="0" fontId="8" fillId="0" borderId="49" xfId="0" applyFont="1" applyBorder="1" applyAlignment="1">
      <alignment horizontal="right" vertical="center"/>
    </xf>
    <xf numFmtId="0" fontId="8" fillId="0" borderId="1" xfId="0" applyFont="1" applyBorder="1" applyAlignment="1">
      <alignment horizontal="right" vertical="center"/>
    </xf>
    <xf numFmtId="0" fontId="8" fillId="0" borderId="49" xfId="0" applyFont="1" applyBorder="1">
      <alignment vertical="center"/>
    </xf>
    <xf numFmtId="0" fontId="8" fillId="0" borderId="60" xfId="0" applyFont="1" applyBorder="1">
      <alignment vertical="center"/>
    </xf>
    <xf numFmtId="0" fontId="8" fillId="0" borderId="1" xfId="0" applyFont="1" applyBorder="1">
      <alignment vertical="center"/>
    </xf>
    <xf numFmtId="0" fontId="8" fillId="0" borderId="50" xfId="0" applyFont="1" applyBorder="1">
      <alignment vertical="center"/>
    </xf>
    <xf numFmtId="0" fontId="8" fillId="0" borderId="0" xfId="0" applyFont="1" applyAlignment="1">
      <alignment vertical="center" shrinkToFit="1"/>
    </xf>
    <xf numFmtId="0" fontId="8" fillId="0" borderId="0" xfId="0" applyFont="1" applyAlignment="1">
      <alignment horizontal="center" vertical="center"/>
    </xf>
    <xf numFmtId="0" fontId="17" fillId="0" borderId="2" xfId="0" applyFont="1" applyBorder="1" applyAlignment="1">
      <alignment horizontal="center" vertical="center"/>
    </xf>
    <xf numFmtId="0" fontId="0" fillId="0" borderId="48" xfId="0" applyBorder="1">
      <alignment vertical="center"/>
    </xf>
    <xf numFmtId="0" fontId="0" fillId="0" borderId="49" xfId="0" applyBorder="1">
      <alignment vertical="center"/>
    </xf>
    <xf numFmtId="0" fontId="0" fillId="0" borderId="60" xfId="0" applyBorder="1">
      <alignment vertical="center"/>
    </xf>
    <xf numFmtId="0" fontId="0" fillId="0" borderId="41" xfId="0" applyBorder="1">
      <alignment vertical="center"/>
    </xf>
    <xf numFmtId="0" fontId="0" fillId="0" borderId="1" xfId="0" applyBorder="1">
      <alignment vertical="center"/>
    </xf>
    <xf numFmtId="0" fontId="0" fillId="0" borderId="50" xfId="0" applyBorder="1">
      <alignment vertical="center"/>
    </xf>
    <xf numFmtId="0" fontId="17" fillId="0" borderId="3" xfId="0" applyFont="1" applyBorder="1">
      <alignment vertical="center"/>
    </xf>
    <xf numFmtId="0" fontId="17" fillId="0" borderId="4" xfId="0" applyFont="1" applyBorder="1">
      <alignment vertical="center"/>
    </xf>
    <xf numFmtId="0" fontId="17" fillId="0" borderId="8" xfId="0" applyFont="1" applyBorder="1">
      <alignment vertical="center"/>
    </xf>
    <xf numFmtId="0" fontId="0" fillId="0" borderId="0" xfId="0">
      <alignment vertical="center"/>
    </xf>
    <xf numFmtId="0" fontId="17" fillId="0" borderId="2" xfId="0" applyFont="1" applyBorder="1">
      <alignment vertical="center"/>
    </xf>
    <xf numFmtId="0" fontId="8" fillId="0" borderId="36" xfId="0" applyFont="1" applyBorder="1" applyAlignment="1" applyProtection="1">
      <alignment vertical="center" shrinkToFit="1"/>
      <protection locked="0"/>
    </xf>
    <xf numFmtId="0" fontId="0" fillId="0" borderId="0" xfId="0" applyAlignment="1">
      <alignment horizontal="right" vertical="center"/>
    </xf>
    <xf numFmtId="0" fontId="0" fillId="0" borderId="49" xfId="0" applyFont="1" applyBorder="1" applyAlignment="1">
      <alignment horizontal="distributed" vertical="center"/>
    </xf>
    <xf numFmtId="0" fontId="0" fillId="0" borderId="1" xfId="0" applyFont="1" applyBorder="1" applyAlignment="1">
      <alignment horizontal="distributed" vertical="center"/>
    </xf>
    <xf numFmtId="0" fontId="8" fillId="0" borderId="0" xfId="0" applyFont="1" applyBorder="1" applyAlignment="1">
      <alignment vertical="center" wrapText="1" shrinkToFit="1"/>
    </xf>
    <xf numFmtId="0" fontId="8" fillId="0" borderId="21" xfId="0" applyFont="1" applyBorder="1" applyAlignment="1">
      <alignment vertical="center" wrapText="1" shrinkToFit="1"/>
    </xf>
    <xf numFmtId="0" fontId="17" fillId="0" borderId="2"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60"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applyAlignment="1">
      <alignment horizontal="center" vertical="center"/>
    </xf>
    <xf numFmtId="0" fontId="10" fillId="0" borderId="50" xfId="0" applyFont="1" applyBorder="1" applyAlignment="1">
      <alignment horizontal="center" vertical="center"/>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0" fillId="0" borderId="4" xfId="0" applyFont="1" applyBorder="1" applyAlignment="1">
      <alignment horizontal="distributed"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0" fillId="0" borderId="4" xfId="0" applyFont="1" applyBorder="1" applyAlignment="1">
      <alignment horizontal="right" vertical="center"/>
    </xf>
    <xf numFmtId="0" fontId="26" fillId="0" borderId="61" xfId="0" applyFont="1" applyBorder="1" applyAlignment="1">
      <alignment horizontal="right" vertical="center"/>
    </xf>
    <xf numFmtId="0" fontId="26" fillId="0" borderId="80" xfId="0" applyFont="1" applyBorder="1" applyAlignment="1">
      <alignment horizontal="right" vertical="center"/>
    </xf>
    <xf numFmtId="0" fontId="26" fillId="0" borderId="82" xfId="0" applyFont="1" applyBorder="1" applyAlignment="1">
      <alignment horizontal="right" vertical="center"/>
    </xf>
    <xf numFmtId="0" fontId="26" fillId="0" borderId="84" xfId="0" applyFont="1" applyBorder="1" applyAlignment="1">
      <alignment horizontal="right" vertical="center"/>
    </xf>
    <xf numFmtId="38" fontId="0" fillId="4" borderId="8" xfId="2" applyFont="1" applyFill="1" applyBorder="1" applyProtection="1">
      <alignment vertical="center"/>
      <protection locked="0"/>
    </xf>
    <xf numFmtId="38" fontId="0" fillId="0" borderId="4" xfId="2" applyFont="1" applyFill="1" applyBorder="1" applyProtection="1">
      <alignment vertical="center"/>
    </xf>
    <xf numFmtId="0" fontId="0" fillId="0" borderId="48" xfId="0" applyBorder="1" applyAlignment="1" applyProtection="1">
      <alignment horizontal="distributed" vertical="center"/>
    </xf>
    <xf numFmtId="0" fontId="0" fillId="0" borderId="49" xfId="0" applyBorder="1" applyAlignment="1" applyProtection="1">
      <alignment horizontal="distributed" vertical="center"/>
    </xf>
    <xf numFmtId="0" fontId="8" fillId="0" borderId="0" xfId="0" applyFont="1" applyAlignment="1">
      <alignment horizontal="distributed" vertical="top"/>
    </xf>
    <xf numFmtId="0" fontId="8" fillId="0" borderId="0" xfId="0" applyFont="1" applyAlignment="1">
      <alignment horizontal="left" vertical="distributed" wrapText="1"/>
    </xf>
    <xf numFmtId="0" fontId="8" fillId="0" borderId="0" xfId="0" applyFont="1" applyAlignment="1">
      <alignment horizontal="distributed" vertical="center"/>
    </xf>
    <xf numFmtId="0" fontId="17" fillId="0" borderId="0" xfId="0" applyFont="1" applyAlignment="1">
      <alignment horizontal="left" vertical="center"/>
    </xf>
    <xf numFmtId="0" fontId="27" fillId="0" borderId="0" xfId="0" applyFont="1" applyAlignment="1">
      <alignment horizontal="center" vertical="center"/>
    </xf>
    <xf numFmtId="0" fontId="8" fillId="0" borderId="0" xfId="0" applyFont="1" applyAlignment="1">
      <alignment horizontal="left" vertical="center"/>
    </xf>
    <xf numFmtId="0" fontId="0" fillId="0" borderId="61" xfId="0" applyFont="1" applyBorder="1" applyAlignment="1">
      <alignment horizontal="left" vertical="center" wrapText="1"/>
    </xf>
    <xf numFmtId="0" fontId="0" fillId="0" borderId="79" xfId="0" applyFont="1" applyBorder="1" applyAlignment="1">
      <alignment horizontal="left" vertical="center" wrapText="1"/>
    </xf>
    <xf numFmtId="0" fontId="0" fillId="0" borderId="70" xfId="0" applyFont="1" applyBorder="1" applyAlignment="1">
      <alignment horizontal="center" vertical="center"/>
    </xf>
    <xf numFmtId="0" fontId="0" fillId="0" borderId="0" xfId="0" applyFont="1" applyAlignment="1">
      <alignment horizontal="left" vertical="center" indent="1"/>
    </xf>
    <xf numFmtId="0" fontId="0" fillId="0" borderId="72" xfId="0" applyBorder="1" applyAlignment="1">
      <alignment horizontal="left" vertical="center"/>
    </xf>
    <xf numFmtId="0" fontId="0" fillId="0" borderId="0" xfId="0" applyAlignment="1">
      <alignment horizontal="lef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0" xfId="0" applyFont="1" applyAlignment="1">
      <alignment horizontal="left" vertical="center"/>
    </xf>
    <xf numFmtId="0" fontId="16" fillId="0" borderId="0" xfId="0" applyFont="1" applyAlignment="1">
      <alignment horizontal="left" vertical="center"/>
    </xf>
    <xf numFmtId="0" fontId="26" fillId="0" borderId="2"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0" xfId="0" applyFont="1" applyAlignment="1">
      <alignment horizontal="center" vertical="center"/>
    </xf>
    <xf numFmtId="0" fontId="0" fillId="0" borderId="0" xfId="0" applyBorder="1" applyAlignment="1">
      <alignment horizontal="center" vertical="center"/>
    </xf>
    <xf numFmtId="0" fontId="12" fillId="0" borderId="0" xfId="0" applyFont="1" applyAlignment="1" applyProtection="1">
      <alignment horizontal="right" vertical="center"/>
    </xf>
  </cellXfs>
  <cellStyles count="3">
    <cellStyle name="ハイパーリンク" xfId="1" builtinId="8"/>
    <cellStyle name="桁区切り" xfId="2" builtinId="6"/>
    <cellStyle name="標準" xfId="0" builtinId="0"/>
  </cellStyles>
  <dxfs count="5">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0</xdr:rowOff>
    </xdr:from>
    <xdr:to>
      <xdr:col>3</xdr:col>
      <xdr:colOff>427355</xdr:colOff>
      <xdr:row>3</xdr:row>
      <xdr:rowOff>0</xdr:rowOff>
    </xdr:to>
    <xdr:sp macro="" textlink="">
      <xdr:nvSpPr>
        <xdr:cNvPr id="2" name="オートシェイプ 1">
          <a:extLst>
            <a:ext uri="{FF2B5EF4-FFF2-40B4-BE49-F238E27FC236}">
              <a16:creationId xmlns:a16="http://schemas.microsoft.com/office/drawing/2014/main" xmlns="" id="{00000000-0008-0000-0000-000002000000}"/>
            </a:ext>
          </a:extLst>
        </xdr:cNvPr>
        <xdr:cNvSpPr>
          <a:spLocks noChangeArrowheads="1"/>
        </xdr:cNvSpPr>
      </xdr:nvSpPr>
      <xdr:spPr>
        <a:xfrm>
          <a:off x="752475" y="419100"/>
          <a:ext cx="1913255" cy="438150"/>
        </a:xfrm>
        <a:prstGeom prst="downArrowCallout">
          <a:avLst>
            <a:gd name="adj1" fmla="val 56945"/>
            <a:gd name="adj2" fmla="val 77329"/>
            <a:gd name="adj3" fmla="val 15959"/>
            <a:gd name="adj4" fmla="val 78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17</xdr:row>
      <xdr:rowOff>0</xdr:rowOff>
    </xdr:from>
    <xdr:to>
      <xdr:col>13</xdr:col>
      <xdr:colOff>142875</xdr:colOff>
      <xdr:row>20</xdr:row>
      <xdr:rowOff>105410</xdr:rowOff>
    </xdr:to>
    <xdr:sp macro="" textlink="">
      <xdr:nvSpPr>
        <xdr:cNvPr id="2" name="Oval 3">
          <a:extLst>
            <a:ext uri="{FF2B5EF4-FFF2-40B4-BE49-F238E27FC236}">
              <a16:creationId xmlns:a16="http://schemas.microsoft.com/office/drawing/2014/main" xmlns="" id="{00000000-0008-0000-0200-000002000000}"/>
            </a:ext>
          </a:extLst>
        </xdr:cNvPr>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57150</xdr:colOff>
      <xdr:row>13</xdr:row>
      <xdr:rowOff>171450</xdr:rowOff>
    </xdr:from>
    <xdr:to>
      <xdr:col>14</xdr:col>
      <xdr:colOff>95250</xdr:colOff>
      <xdr:row>16</xdr:row>
      <xdr:rowOff>218440</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28575</xdr:colOff>
      <xdr:row>18</xdr:row>
      <xdr:rowOff>133350</xdr:rowOff>
    </xdr:from>
    <xdr:to>
      <xdr:col>17</xdr:col>
      <xdr:colOff>66675</xdr:colOff>
      <xdr:row>21</xdr:row>
      <xdr:rowOff>238125</xdr:rowOff>
    </xdr:to>
    <xdr:sp macro="" textlink="">
      <xdr:nvSpPr>
        <xdr:cNvPr id="2" name="Oval 3">
          <a:extLst>
            <a:ext uri="{FF2B5EF4-FFF2-40B4-BE49-F238E27FC236}">
              <a16:creationId xmlns:a16="http://schemas.microsoft.com/office/drawing/2014/main" xmlns="" id="{00000000-0008-0000-0600-000002000000}"/>
            </a:ext>
          </a:extLst>
        </xdr:cNvPr>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H17"/>
  <sheetViews>
    <sheetView tabSelected="1" view="pageBreakPreview" topLeftCell="B1" zoomScaleSheetLayoutView="100" workbookViewId="0">
      <selection activeCell="E3" sqref="E3"/>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6" max="256" width="9" hidden="1" customWidth="1"/>
    <col min="257" max="257" width="4.25" customWidth="1"/>
    <col min="258" max="258" width="16.125" customWidth="1"/>
    <col min="259" max="259" width="52.625" customWidth="1"/>
    <col min="260" max="260" width="18.75" customWidth="1"/>
    <col min="512" max="512" width="9" hidden="1" customWidth="1"/>
    <col min="513" max="513" width="4.25" customWidth="1"/>
    <col min="514" max="514" width="16.125" customWidth="1"/>
    <col min="515" max="515" width="52.625" customWidth="1"/>
    <col min="516" max="516" width="18.75" customWidth="1"/>
    <col min="768" max="768" width="9" hidden="1" customWidth="1"/>
    <col min="769" max="769" width="4.25" customWidth="1"/>
    <col min="770" max="770" width="16.125" customWidth="1"/>
    <col min="771" max="771" width="52.625" customWidth="1"/>
    <col min="772" max="772" width="18.75" customWidth="1"/>
    <col min="1024" max="1024" width="9" hidden="1" customWidth="1"/>
    <col min="1025" max="1025" width="4.25" customWidth="1"/>
    <col min="1026" max="1026" width="16.125" customWidth="1"/>
    <col min="1027" max="1027" width="52.625" customWidth="1"/>
    <col min="1028" max="1028" width="18.75" customWidth="1"/>
    <col min="1280" max="1280" width="9" hidden="1" customWidth="1"/>
    <col min="1281" max="1281" width="4.25" customWidth="1"/>
    <col min="1282" max="1282" width="16.125" customWidth="1"/>
    <col min="1283" max="1283" width="52.625" customWidth="1"/>
    <col min="1284" max="1284" width="18.75" customWidth="1"/>
    <col min="1536" max="1536" width="9" hidden="1" customWidth="1"/>
    <col min="1537" max="1537" width="4.25" customWidth="1"/>
    <col min="1538" max="1538" width="16.125" customWidth="1"/>
    <col min="1539" max="1539" width="52.625" customWidth="1"/>
    <col min="1540" max="1540" width="18.75" customWidth="1"/>
    <col min="1792" max="1792" width="9" hidden="1" customWidth="1"/>
    <col min="1793" max="1793" width="4.25" customWidth="1"/>
    <col min="1794" max="1794" width="16.125" customWidth="1"/>
    <col min="1795" max="1795" width="52.625" customWidth="1"/>
    <col min="1796" max="1796" width="18.75" customWidth="1"/>
    <col min="2048" max="2048" width="9" hidden="1" customWidth="1"/>
    <col min="2049" max="2049" width="4.25" customWidth="1"/>
    <col min="2050" max="2050" width="16.125" customWidth="1"/>
    <col min="2051" max="2051" width="52.625" customWidth="1"/>
    <col min="2052" max="2052" width="18.75" customWidth="1"/>
    <col min="2304" max="2304" width="9" hidden="1" customWidth="1"/>
    <col min="2305" max="2305" width="4.25" customWidth="1"/>
    <col min="2306" max="2306" width="16.125" customWidth="1"/>
    <col min="2307" max="2307" width="52.625" customWidth="1"/>
    <col min="2308" max="2308" width="18.75" customWidth="1"/>
    <col min="2560" max="2560" width="9" hidden="1" customWidth="1"/>
    <col min="2561" max="2561" width="4.25" customWidth="1"/>
    <col min="2562" max="2562" width="16.125" customWidth="1"/>
    <col min="2563" max="2563" width="52.625" customWidth="1"/>
    <col min="2564" max="2564" width="18.75" customWidth="1"/>
    <col min="2816" max="2816" width="9" hidden="1" customWidth="1"/>
    <col min="2817" max="2817" width="4.25" customWidth="1"/>
    <col min="2818" max="2818" width="16.125" customWidth="1"/>
    <col min="2819" max="2819" width="52.625" customWidth="1"/>
    <col min="2820" max="2820" width="18.75" customWidth="1"/>
    <col min="3072" max="3072" width="9" hidden="1" customWidth="1"/>
    <col min="3073" max="3073" width="4.25" customWidth="1"/>
    <col min="3074" max="3074" width="16.125" customWidth="1"/>
    <col min="3075" max="3075" width="52.625" customWidth="1"/>
    <col min="3076" max="3076" width="18.75" customWidth="1"/>
    <col min="3328" max="3328" width="9" hidden="1" customWidth="1"/>
    <col min="3329" max="3329" width="4.25" customWidth="1"/>
    <col min="3330" max="3330" width="16.125" customWidth="1"/>
    <col min="3331" max="3331" width="52.625" customWidth="1"/>
    <col min="3332" max="3332" width="18.75" customWidth="1"/>
    <col min="3584" max="3584" width="9" hidden="1" customWidth="1"/>
    <col min="3585" max="3585" width="4.25" customWidth="1"/>
    <col min="3586" max="3586" width="16.125" customWidth="1"/>
    <col min="3587" max="3587" width="52.625" customWidth="1"/>
    <col min="3588" max="3588" width="18.75" customWidth="1"/>
    <col min="3840" max="3840" width="9" hidden="1" customWidth="1"/>
    <col min="3841" max="3841" width="4.25" customWidth="1"/>
    <col min="3842" max="3842" width="16.125" customWidth="1"/>
    <col min="3843" max="3843" width="52.625" customWidth="1"/>
    <col min="3844" max="3844" width="18.75" customWidth="1"/>
    <col min="4096" max="4096" width="9" hidden="1" customWidth="1"/>
    <col min="4097" max="4097" width="4.25" customWidth="1"/>
    <col min="4098" max="4098" width="16.125" customWidth="1"/>
    <col min="4099" max="4099" width="52.625" customWidth="1"/>
    <col min="4100" max="4100" width="18.75" customWidth="1"/>
    <col min="4352" max="4352" width="9" hidden="1" customWidth="1"/>
    <col min="4353" max="4353" width="4.25" customWidth="1"/>
    <col min="4354" max="4354" width="16.125" customWidth="1"/>
    <col min="4355" max="4355" width="52.625" customWidth="1"/>
    <col min="4356" max="4356" width="18.75" customWidth="1"/>
    <col min="4608" max="4608" width="9" hidden="1" customWidth="1"/>
    <col min="4609" max="4609" width="4.25" customWidth="1"/>
    <col min="4610" max="4610" width="16.125" customWidth="1"/>
    <col min="4611" max="4611" width="52.625" customWidth="1"/>
    <col min="4612" max="4612" width="18.75" customWidth="1"/>
    <col min="4864" max="4864" width="9" hidden="1" customWidth="1"/>
    <col min="4865" max="4865" width="4.25" customWidth="1"/>
    <col min="4866" max="4866" width="16.125" customWidth="1"/>
    <col min="4867" max="4867" width="52.625" customWidth="1"/>
    <col min="4868" max="4868" width="18.75" customWidth="1"/>
    <col min="5120" max="5120" width="9" hidden="1" customWidth="1"/>
    <col min="5121" max="5121" width="4.25" customWidth="1"/>
    <col min="5122" max="5122" width="16.125" customWidth="1"/>
    <col min="5123" max="5123" width="52.625" customWidth="1"/>
    <col min="5124" max="5124" width="18.75" customWidth="1"/>
    <col min="5376" max="5376" width="9" hidden="1" customWidth="1"/>
    <col min="5377" max="5377" width="4.25" customWidth="1"/>
    <col min="5378" max="5378" width="16.125" customWidth="1"/>
    <col min="5379" max="5379" width="52.625" customWidth="1"/>
    <col min="5380" max="5380" width="18.75" customWidth="1"/>
    <col min="5632" max="5632" width="9" hidden="1" customWidth="1"/>
    <col min="5633" max="5633" width="4.25" customWidth="1"/>
    <col min="5634" max="5634" width="16.125" customWidth="1"/>
    <col min="5635" max="5635" width="52.625" customWidth="1"/>
    <col min="5636" max="5636" width="18.75" customWidth="1"/>
    <col min="5888" max="5888" width="9" hidden="1" customWidth="1"/>
    <col min="5889" max="5889" width="4.25" customWidth="1"/>
    <col min="5890" max="5890" width="16.125" customWidth="1"/>
    <col min="5891" max="5891" width="52.625" customWidth="1"/>
    <col min="5892" max="5892" width="18.75" customWidth="1"/>
    <col min="6144" max="6144" width="9" hidden="1" customWidth="1"/>
    <col min="6145" max="6145" width="4.25" customWidth="1"/>
    <col min="6146" max="6146" width="16.125" customWidth="1"/>
    <col min="6147" max="6147" width="52.625" customWidth="1"/>
    <col min="6148" max="6148" width="18.75" customWidth="1"/>
    <col min="6400" max="6400" width="9" hidden="1" customWidth="1"/>
    <col min="6401" max="6401" width="4.25" customWidth="1"/>
    <col min="6402" max="6402" width="16.125" customWidth="1"/>
    <col min="6403" max="6403" width="52.625" customWidth="1"/>
    <col min="6404" max="6404" width="18.75" customWidth="1"/>
    <col min="6656" max="6656" width="9" hidden="1" customWidth="1"/>
    <col min="6657" max="6657" width="4.25" customWidth="1"/>
    <col min="6658" max="6658" width="16.125" customWidth="1"/>
    <col min="6659" max="6659" width="52.625" customWidth="1"/>
    <col min="6660" max="6660" width="18.75" customWidth="1"/>
    <col min="6912" max="6912" width="9" hidden="1" customWidth="1"/>
    <col min="6913" max="6913" width="4.25" customWidth="1"/>
    <col min="6914" max="6914" width="16.125" customWidth="1"/>
    <col min="6915" max="6915" width="52.625" customWidth="1"/>
    <col min="6916" max="6916" width="18.75" customWidth="1"/>
    <col min="7168" max="7168" width="9" hidden="1" customWidth="1"/>
    <col min="7169" max="7169" width="4.25" customWidth="1"/>
    <col min="7170" max="7170" width="16.125" customWidth="1"/>
    <col min="7171" max="7171" width="52.625" customWidth="1"/>
    <col min="7172" max="7172" width="18.75" customWidth="1"/>
    <col min="7424" max="7424" width="9" hidden="1" customWidth="1"/>
    <col min="7425" max="7425" width="4.25" customWidth="1"/>
    <col min="7426" max="7426" width="16.125" customWidth="1"/>
    <col min="7427" max="7427" width="52.625" customWidth="1"/>
    <col min="7428" max="7428" width="18.75" customWidth="1"/>
    <col min="7680" max="7680" width="9" hidden="1" customWidth="1"/>
    <col min="7681" max="7681" width="4.25" customWidth="1"/>
    <col min="7682" max="7682" width="16.125" customWidth="1"/>
    <col min="7683" max="7683" width="52.625" customWidth="1"/>
    <col min="7684" max="7684" width="18.75" customWidth="1"/>
    <col min="7936" max="7936" width="9" hidden="1" customWidth="1"/>
    <col min="7937" max="7937" width="4.25" customWidth="1"/>
    <col min="7938" max="7938" width="16.125" customWidth="1"/>
    <col min="7939" max="7939" width="52.625" customWidth="1"/>
    <col min="7940" max="7940" width="18.75" customWidth="1"/>
    <col min="8192" max="8192" width="9" hidden="1" customWidth="1"/>
    <col min="8193" max="8193" width="4.25" customWidth="1"/>
    <col min="8194" max="8194" width="16.125" customWidth="1"/>
    <col min="8195" max="8195" width="52.625" customWidth="1"/>
    <col min="8196" max="8196" width="18.75" customWidth="1"/>
    <col min="8448" max="8448" width="9" hidden="1" customWidth="1"/>
    <col min="8449" max="8449" width="4.25" customWidth="1"/>
    <col min="8450" max="8450" width="16.125" customWidth="1"/>
    <col min="8451" max="8451" width="52.625" customWidth="1"/>
    <col min="8452" max="8452" width="18.75" customWidth="1"/>
    <col min="8704" max="8704" width="9" hidden="1" customWidth="1"/>
    <col min="8705" max="8705" width="4.25" customWidth="1"/>
    <col min="8706" max="8706" width="16.125" customWidth="1"/>
    <col min="8707" max="8707" width="52.625" customWidth="1"/>
    <col min="8708" max="8708" width="18.75" customWidth="1"/>
    <col min="8960" max="8960" width="9" hidden="1" customWidth="1"/>
    <col min="8961" max="8961" width="4.25" customWidth="1"/>
    <col min="8962" max="8962" width="16.125" customWidth="1"/>
    <col min="8963" max="8963" width="52.625" customWidth="1"/>
    <col min="8964" max="8964" width="18.75" customWidth="1"/>
    <col min="9216" max="9216" width="9" hidden="1" customWidth="1"/>
    <col min="9217" max="9217" width="4.25" customWidth="1"/>
    <col min="9218" max="9218" width="16.125" customWidth="1"/>
    <col min="9219" max="9219" width="52.625" customWidth="1"/>
    <col min="9220" max="9220" width="18.75" customWidth="1"/>
    <col min="9472" max="9472" width="9" hidden="1" customWidth="1"/>
    <col min="9473" max="9473" width="4.25" customWidth="1"/>
    <col min="9474" max="9474" width="16.125" customWidth="1"/>
    <col min="9475" max="9475" width="52.625" customWidth="1"/>
    <col min="9476" max="9476" width="18.75" customWidth="1"/>
    <col min="9728" max="9728" width="9" hidden="1" customWidth="1"/>
    <col min="9729" max="9729" width="4.25" customWidth="1"/>
    <col min="9730" max="9730" width="16.125" customWidth="1"/>
    <col min="9731" max="9731" width="52.625" customWidth="1"/>
    <col min="9732" max="9732" width="18.75" customWidth="1"/>
    <col min="9984" max="9984" width="9" hidden="1" customWidth="1"/>
    <col min="9985" max="9985" width="4.25" customWidth="1"/>
    <col min="9986" max="9986" width="16.125" customWidth="1"/>
    <col min="9987" max="9987" width="52.625" customWidth="1"/>
    <col min="9988" max="9988" width="18.75" customWidth="1"/>
    <col min="10240" max="10240" width="9" hidden="1" customWidth="1"/>
    <col min="10241" max="10241" width="4.25" customWidth="1"/>
    <col min="10242" max="10242" width="16.125" customWidth="1"/>
    <col min="10243" max="10243" width="52.625" customWidth="1"/>
    <col min="10244" max="10244" width="18.75" customWidth="1"/>
    <col min="10496" max="10496" width="9" hidden="1" customWidth="1"/>
    <col min="10497" max="10497" width="4.25" customWidth="1"/>
    <col min="10498" max="10498" width="16.125" customWidth="1"/>
    <col min="10499" max="10499" width="52.625" customWidth="1"/>
    <col min="10500" max="10500" width="18.75" customWidth="1"/>
    <col min="10752" max="10752" width="9" hidden="1" customWidth="1"/>
    <col min="10753" max="10753" width="4.25" customWidth="1"/>
    <col min="10754" max="10754" width="16.125" customWidth="1"/>
    <col min="10755" max="10755" width="52.625" customWidth="1"/>
    <col min="10756" max="10756" width="18.75" customWidth="1"/>
    <col min="11008" max="11008" width="9" hidden="1" customWidth="1"/>
    <col min="11009" max="11009" width="4.25" customWidth="1"/>
    <col min="11010" max="11010" width="16.125" customWidth="1"/>
    <col min="11011" max="11011" width="52.625" customWidth="1"/>
    <col min="11012" max="11012" width="18.75" customWidth="1"/>
    <col min="11264" max="11264" width="9" hidden="1" customWidth="1"/>
    <col min="11265" max="11265" width="4.25" customWidth="1"/>
    <col min="11266" max="11266" width="16.125" customWidth="1"/>
    <col min="11267" max="11267" width="52.625" customWidth="1"/>
    <col min="11268" max="11268" width="18.75" customWidth="1"/>
    <col min="11520" max="11520" width="9" hidden="1" customWidth="1"/>
    <col min="11521" max="11521" width="4.25" customWidth="1"/>
    <col min="11522" max="11522" width="16.125" customWidth="1"/>
    <col min="11523" max="11523" width="52.625" customWidth="1"/>
    <col min="11524" max="11524" width="18.75" customWidth="1"/>
    <col min="11776" max="11776" width="9" hidden="1" customWidth="1"/>
    <col min="11777" max="11777" width="4.25" customWidth="1"/>
    <col min="11778" max="11778" width="16.125" customWidth="1"/>
    <col min="11779" max="11779" width="52.625" customWidth="1"/>
    <col min="11780" max="11780" width="18.75" customWidth="1"/>
    <col min="12032" max="12032" width="9" hidden="1" customWidth="1"/>
    <col min="12033" max="12033" width="4.25" customWidth="1"/>
    <col min="12034" max="12034" width="16.125" customWidth="1"/>
    <col min="12035" max="12035" width="52.625" customWidth="1"/>
    <col min="12036" max="12036" width="18.75" customWidth="1"/>
    <col min="12288" max="12288" width="9" hidden="1" customWidth="1"/>
    <col min="12289" max="12289" width="4.25" customWidth="1"/>
    <col min="12290" max="12290" width="16.125" customWidth="1"/>
    <col min="12291" max="12291" width="52.625" customWidth="1"/>
    <col min="12292" max="12292" width="18.75" customWidth="1"/>
    <col min="12544" max="12544" width="9" hidden="1" customWidth="1"/>
    <col min="12545" max="12545" width="4.25" customWidth="1"/>
    <col min="12546" max="12546" width="16.125" customWidth="1"/>
    <col min="12547" max="12547" width="52.625" customWidth="1"/>
    <col min="12548" max="12548" width="18.75" customWidth="1"/>
    <col min="12800" max="12800" width="9" hidden="1" customWidth="1"/>
    <col min="12801" max="12801" width="4.25" customWidth="1"/>
    <col min="12802" max="12802" width="16.125" customWidth="1"/>
    <col min="12803" max="12803" width="52.625" customWidth="1"/>
    <col min="12804" max="12804" width="18.75" customWidth="1"/>
    <col min="13056" max="13056" width="9" hidden="1" customWidth="1"/>
    <col min="13057" max="13057" width="4.25" customWidth="1"/>
    <col min="13058" max="13058" width="16.125" customWidth="1"/>
    <col min="13059" max="13059" width="52.625" customWidth="1"/>
    <col min="13060" max="13060" width="18.75" customWidth="1"/>
    <col min="13312" max="13312" width="9" hidden="1" customWidth="1"/>
    <col min="13313" max="13313" width="4.25" customWidth="1"/>
    <col min="13314" max="13314" width="16.125" customWidth="1"/>
    <col min="13315" max="13315" width="52.625" customWidth="1"/>
    <col min="13316" max="13316" width="18.75" customWidth="1"/>
    <col min="13568" max="13568" width="9" hidden="1" customWidth="1"/>
    <col min="13569" max="13569" width="4.25" customWidth="1"/>
    <col min="13570" max="13570" width="16.125" customWidth="1"/>
    <col min="13571" max="13571" width="52.625" customWidth="1"/>
    <col min="13572" max="13572" width="18.75" customWidth="1"/>
    <col min="13824" max="13824" width="9" hidden="1" customWidth="1"/>
    <col min="13825" max="13825" width="4.25" customWidth="1"/>
    <col min="13826" max="13826" width="16.125" customWidth="1"/>
    <col min="13827" max="13827" width="52.625" customWidth="1"/>
    <col min="13828" max="13828" width="18.75" customWidth="1"/>
    <col min="14080" max="14080" width="9" hidden="1" customWidth="1"/>
    <col min="14081" max="14081" width="4.25" customWidth="1"/>
    <col min="14082" max="14082" width="16.125" customWidth="1"/>
    <col min="14083" max="14083" width="52.625" customWidth="1"/>
    <col min="14084" max="14084" width="18.75" customWidth="1"/>
    <col min="14336" max="14336" width="9" hidden="1" customWidth="1"/>
    <col min="14337" max="14337" width="4.25" customWidth="1"/>
    <col min="14338" max="14338" width="16.125" customWidth="1"/>
    <col min="14339" max="14339" width="52.625" customWidth="1"/>
    <col min="14340" max="14340" width="18.75" customWidth="1"/>
    <col min="14592" max="14592" width="9" hidden="1" customWidth="1"/>
    <col min="14593" max="14593" width="4.25" customWidth="1"/>
    <col min="14594" max="14594" width="16.125" customWidth="1"/>
    <col min="14595" max="14595" width="52.625" customWidth="1"/>
    <col min="14596" max="14596" width="18.75" customWidth="1"/>
    <col min="14848" max="14848" width="9" hidden="1" customWidth="1"/>
    <col min="14849" max="14849" width="4.25" customWidth="1"/>
    <col min="14850" max="14850" width="16.125" customWidth="1"/>
    <col min="14851" max="14851" width="52.625" customWidth="1"/>
    <col min="14852" max="14852" width="18.75" customWidth="1"/>
    <col min="15104" max="15104" width="9" hidden="1" customWidth="1"/>
    <col min="15105" max="15105" width="4.25" customWidth="1"/>
    <col min="15106" max="15106" width="16.125" customWidth="1"/>
    <col min="15107" max="15107" width="52.625" customWidth="1"/>
    <col min="15108" max="15108" width="18.75" customWidth="1"/>
    <col min="15360" max="15360" width="9" hidden="1" customWidth="1"/>
    <col min="15361" max="15361" width="4.25" customWidth="1"/>
    <col min="15362" max="15362" width="16.125" customWidth="1"/>
    <col min="15363" max="15363" width="52.625" customWidth="1"/>
    <col min="15364" max="15364" width="18.75" customWidth="1"/>
    <col min="15616" max="15616" width="9" hidden="1" customWidth="1"/>
    <col min="15617" max="15617" width="4.25" customWidth="1"/>
    <col min="15618" max="15618" width="16.125" customWidth="1"/>
    <col min="15619" max="15619" width="52.625" customWidth="1"/>
    <col min="15620" max="15620" width="18.75" customWidth="1"/>
    <col min="15872" max="15872" width="9" hidden="1" customWidth="1"/>
    <col min="15873" max="15873" width="4.25" customWidth="1"/>
    <col min="15874" max="15874" width="16.125" customWidth="1"/>
    <col min="15875" max="15875" width="52.625" customWidth="1"/>
    <col min="15876" max="15876" width="18.75" customWidth="1"/>
    <col min="16128" max="16128" width="9" hidden="1" customWidth="1"/>
    <col min="16129" max="16129" width="4.25" customWidth="1"/>
    <col min="16130" max="16130" width="16.125" customWidth="1"/>
    <col min="16131" max="16131" width="52.625" customWidth="1"/>
    <col min="16132" max="16132" width="18.75" customWidth="1"/>
  </cols>
  <sheetData>
    <row r="1" spans="2:8" ht="19.5" customHeight="1" x14ac:dyDescent="0.15">
      <c r="B1" s="150" t="s">
        <v>1</v>
      </c>
      <c r="C1" s="150"/>
      <c r="D1" s="150"/>
      <c r="E1" s="150"/>
    </row>
    <row r="2" spans="2:8" x14ac:dyDescent="0.15">
      <c r="B2" s="150"/>
      <c r="C2" s="150"/>
      <c r="D2" s="150"/>
      <c r="E2" s="150"/>
    </row>
    <row r="3" spans="2:8" ht="34.5" customHeight="1" x14ac:dyDescent="0.15">
      <c r="B3" s="3"/>
      <c r="C3" s="7"/>
      <c r="D3" s="7"/>
      <c r="E3" s="11"/>
    </row>
    <row r="4" spans="2:8" x14ac:dyDescent="0.15">
      <c r="B4" s="4"/>
      <c r="C4" s="8" t="s">
        <v>4</v>
      </c>
      <c r="D4" s="8" t="s">
        <v>2</v>
      </c>
      <c r="E4" s="4" t="s">
        <v>6</v>
      </c>
    </row>
    <row r="5" spans="2:8" ht="30" customHeight="1" x14ac:dyDescent="0.15">
      <c r="B5" s="5">
        <v>1</v>
      </c>
      <c r="C5" s="9" t="s">
        <v>8</v>
      </c>
      <c r="D5" s="10" t="s">
        <v>11</v>
      </c>
      <c r="E5" s="10" t="s">
        <v>7</v>
      </c>
    </row>
    <row r="6" spans="2:8" ht="30" customHeight="1" x14ac:dyDescent="0.15">
      <c r="B6" s="5">
        <v>2</v>
      </c>
      <c r="C6" s="9" t="s">
        <v>13</v>
      </c>
      <c r="D6" s="10" t="s">
        <v>10</v>
      </c>
      <c r="E6" s="12" t="s">
        <v>14</v>
      </c>
      <c r="H6" s="2"/>
    </row>
    <row r="7" spans="2:8" ht="30" customHeight="1" x14ac:dyDescent="0.15">
      <c r="B7" s="151">
        <v>3</v>
      </c>
      <c r="C7" s="9" t="s">
        <v>15</v>
      </c>
      <c r="D7" s="152" t="s">
        <v>10</v>
      </c>
      <c r="E7" s="153" t="s">
        <v>18</v>
      </c>
    </row>
    <row r="8" spans="2:8" ht="30" customHeight="1" x14ac:dyDescent="0.15">
      <c r="B8" s="151"/>
      <c r="C8" s="9" t="s">
        <v>22</v>
      </c>
      <c r="D8" s="152"/>
      <c r="E8" s="153"/>
    </row>
    <row r="9" spans="2:8" ht="30" customHeight="1" x14ac:dyDescent="0.15">
      <c r="B9" s="5">
        <v>4</v>
      </c>
      <c r="C9" s="9" t="s">
        <v>23</v>
      </c>
      <c r="D9" s="10" t="s">
        <v>25</v>
      </c>
      <c r="E9" s="12" t="s">
        <v>3</v>
      </c>
    </row>
    <row r="10" spans="2:8" ht="44.25" customHeight="1" x14ac:dyDescent="0.15">
      <c r="B10" s="5">
        <v>5</v>
      </c>
      <c r="C10" s="9" t="s">
        <v>29</v>
      </c>
      <c r="D10" s="10" t="s">
        <v>30</v>
      </c>
      <c r="E10" s="12" t="s">
        <v>3</v>
      </c>
    </row>
    <row r="11" spans="2:8" ht="45" customHeight="1" x14ac:dyDescent="0.15">
      <c r="B11" s="5">
        <v>6</v>
      </c>
      <c r="C11" s="9" t="s">
        <v>32</v>
      </c>
      <c r="D11" s="10" t="s">
        <v>33</v>
      </c>
      <c r="E11" s="12" t="s">
        <v>36</v>
      </c>
    </row>
    <row r="12" spans="2:8" ht="30" customHeight="1" x14ac:dyDescent="0.15">
      <c r="B12" s="5">
        <v>7</v>
      </c>
      <c r="C12" s="9" t="s">
        <v>38</v>
      </c>
      <c r="D12" s="10" t="s">
        <v>42</v>
      </c>
      <c r="E12" s="12" t="s">
        <v>40</v>
      </c>
    </row>
    <row r="13" spans="2:8" ht="43.5" customHeight="1" x14ac:dyDescent="0.15">
      <c r="B13" s="5">
        <v>8</v>
      </c>
      <c r="C13" s="9" t="s">
        <v>27</v>
      </c>
      <c r="D13" s="10" t="s">
        <v>45</v>
      </c>
      <c r="E13" s="12" t="s">
        <v>40</v>
      </c>
    </row>
    <row r="14" spans="2:8" ht="43.5" customHeight="1" x14ac:dyDescent="0.15">
      <c r="B14" s="5">
        <v>9</v>
      </c>
      <c r="C14" s="9" t="s">
        <v>46</v>
      </c>
      <c r="D14" s="10" t="s">
        <v>47</v>
      </c>
      <c r="E14" s="12" t="s">
        <v>21</v>
      </c>
    </row>
    <row r="15" spans="2:8" hidden="1" outlineLevel="1" x14ac:dyDescent="0.15">
      <c r="B15" s="6" t="s">
        <v>41</v>
      </c>
      <c r="D15" s="2" t="s">
        <v>49</v>
      </c>
    </row>
    <row r="16" spans="2:8" hidden="1" outlineLevel="1" x14ac:dyDescent="0.15"/>
    <row r="17" collapsed="1" x14ac:dyDescent="0.15"/>
  </sheetData>
  <sheetProtection password="DE82" sheet="1" objects="1" scenarios="1"/>
  <mergeCells count="4">
    <mergeCell ref="B1:E2"/>
    <mergeCell ref="B7:B8"/>
    <mergeCell ref="D7:D8"/>
    <mergeCell ref="E7:E8"/>
  </mergeCells>
  <phoneticPr fontId="1"/>
  <hyperlinks>
    <hyperlink ref="C5" location="請求書!A1" display="請求書"/>
    <hyperlink ref="C6" location="完了届!A1" display="業務完了届"/>
    <hyperlink ref="C7" location="'延期願(受注者)'!A1" display="延期願_x000a_受注者側理由用"/>
    <hyperlink ref="C8" location="'延期願(発注者)'!A1" display="発注者側理由用 "/>
    <hyperlink ref="C9" location="出来高検査申請書!A1" display="出来高検査申請書"/>
    <hyperlink ref="C10" location="部分払申請書!A1" display="部分払申請書"/>
    <hyperlink ref="C11" location="受領書!A1" display="保証にかかる受領書"/>
    <hyperlink ref="C12" location="下請負!A1" display="下請負届出書  "/>
    <hyperlink ref="C13" location="累積表!A1" display="下請負の相手方及び内容（累積表）"/>
    <hyperlink ref="C14" location="下請変更!A1" display="下請契約変更通知書  "/>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0" zoomScaleSheetLayoutView="80" workbookViewId="0">
      <selection activeCell="F26" sqref="F26:F29"/>
    </sheetView>
  </sheetViews>
  <sheetFormatPr defaultRowHeight="13.5" x14ac:dyDescent="0.15"/>
  <cols>
    <col min="1" max="1" width="4.625" customWidth="1"/>
    <col min="2" max="2" width="16.75" customWidth="1"/>
    <col min="3" max="3" width="12.375" customWidth="1"/>
    <col min="4" max="4" width="10.5" customWidth="1"/>
    <col min="5" max="5" width="21" customWidth="1"/>
    <col min="6" max="6" width="16.375" customWidth="1"/>
    <col min="7" max="7" width="13.125" customWidth="1"/>
    <col min="8" max="8" width="39.125" customWidth="1"/>
    <col min="9" max="9" width="1.5" customWidth="1"/>
    <col min="10" max="256" width="9" customWidth="1"/>
    <col min="257" max="257" width="4.625" customWidth="1"/>
    <col min="258" max="258" width="16.75" customWidth="1"/>
    <col min="259" max="259" width="12.375" customWidth="1"/>
    <col min="260" max="260" width="10.5" customWidth="1"/>
    <col min="261" max="261" width="19.125" customWidth="1"/>
    <col min="262" max="262" width="16.375" customWidth="1"/>
    <col min="263" max="263" width="13.125" customWidth="1"/>
    <col min="264" max="264" width="40.625" customWidth="1"/>
    <col min="265" max="265" width="1.5" customWidth="1"/>
    <col min="266" max="512" width="9" customWidth="1"/>
    <col min="513" max="513" width="4.625" customWidth="1"/>
    <col min="514" max="514" width="16.75" customWidth="1"/>
    <col min="515" max="515" width="12.375" customWidth="1"/>
    <col min="516" max="516" width="10.5" customWidth="1"/>
    <col min="517" max="517" width="19.125" customWidth="1"/>
    <col min="518" max="518" width="16.375" customWidth="1"/>
    <col min="519" max="519" width="13.125" customWidth="1"/>
    <col min="520" max="520" width="40.625" customWidth="1"/>
    <col min="521" max="521" width="1.5" customWidth="1"/>
    <col min="522" max="768" width="9" customWidth="1"/>
    <col min="769" max="769" width="4.625" customWidth="1"/>
    <col min="770" max="770" width="16.75" customWidth="1"/>
    <col min="771" max="771" width="12.375" customWidth="1"/>
    <col min="772" max="772" width="10.5" customWidth="1"/>
    <col min="773" max="773" width="19.125" customWidth="1"/>
    <col min="774" max="774" width="16.375" customWidth="1"/>
    <col min="775" max="775" width="13.125" customWidth="1"/>
    <col min="776" max="776" width="40.625" customWidth="1"/>
    <col min="777" max="777" width="1.5" customWidth="1"/>
    <col min="778" max="1024" width="9" customWidth="1"/>
    <col min="1025" max="1025" width="4.625" customWidth="1"/>
    <col min="1026" max="1026" width="16.75" customWidth="1"/>
    <col min="1027" max="1027" width="12.375" customWidth="1"/>
    <col min="1028" max="1028" width="10.5" customWidth="1"/>
    <col min="1029" max="1029" width="19.125" customWidth="1"/>
    <col min="1030" max="1030" width="16.375" customWidth="1"/>
    <col min="1031" max="1031" width="13.125" customWidth="1"/>
    <col min="1032" max="1032" width="40.625" customWidth="1"/>
    <col min="1033" max="1033" width="1.5" customWidth="1"/>
    <col min="1034" max="1280" width="9" customWidth="1"/>
    <col min="1281" max="1281" width="4.625" customWidth="1"/>
    <col min="1282" max="1282" width="16.75" customWidth="1"/>
    <col min="1283" max="1283" width="12.375" customWidth="1"/>
    <col min="1284" max="1284" width="10.5" customWidth="1"/>
    <col min="1285" max="1285" width="19.125" customWidth="1"/>
    <col min="1286" max="1286" width="16.375" customWidth="1"/>
    <col min="1287" max="1287" width="13.125" customWidth="1"/>
    <col min="1288" max="1288" width="40.625" customWidth="1"/>
    <col min="1289" max="1289" width="1.5" customWidth="1"/>
    <col min="1290" max="1536" width="9" customWidth="1"/>
    <col min="1537" max="1537" width="4.625" customWidth="1"/>
    <col min="1538" max="1538" width="16.75" customWidth="1"/>
    <col min="1539" max="1539" width="12.375" customWidth="1"/>
    <col min="1540" max="1540" width="10.5" customWidth="1"/>
    <col min="1541" max="1541" width="19.125" customWidth="1"/>
    <col min="1542" max="1542" width="16.375" customWidth="1"/>
    <col min="1543" max="1543" width="13.125" customWidth="1"/>
    <col min="1544" max="1544" width="40.625" customWidth="1"/>
    <col min="1545" max="1545" width="1.5" customWidth="1"/>
    <col min="1546" max="1792" width="9" customWidth="1"/>
    <col min="1793" max="1793" width="4.625" customWidth="1"/>
    <col min="1794" max="1794" width="16.75" customWidth="1"/>
    <col min="1795" max="1795" width="12.375" customWidth="1"/>
    <col min="1796" max="1796" width="10.5" customWidth="1"/>
    <col min="1797" max="1797" width="19.125" customWidth="1"/>
    <col min="1798" max="1798" width="16.375" customWidth="1"/>
    <col min="1799" max="1799" width="13.125" customWidth="1"/>
    <col min="1800" max="1800" width="40.625" customWidth="1"/>
    <col min="1801" max="1801" width="1.5" customWidth="1"/>
    <col min="1802" max="2048" width="9" customWidth="1"/>
    <col min="2049" max="2049" width="4.625" customWidth="1"/>
    <col min="2050" max="2050" width="16.75" customWidth="1"/>
    <col min="2051" max="2051" width="12.375" customWidth="1"/>
    <col min="2052" max="2052" width="10.5" customWidth="1"/>
    <col min="2053" max="2053" width="19.125" customWidth="1"/>
    <col min="2054" max="2054" width="16.375" customWidth="1"/>
    <col min="2055" max="2055" width="13.125" customWidth="1"/>
    <col min="2056" max="2056" width="40.625" customWidth="1"/>
    <col min="2057" max="2057" width="1.5" customWidth="1"/>
    <col min="2058" max="2304" width="9" customWidth="1"/>
    <col min="2305" max="2305" width="4.625" customWidth="1"/>
    <col min="2306" max="2306" width="16.75" customWidth="1"/>
    <col min="2307" max="2307" width="12.375" customWidth="1"/>
    <col min="2308" max="2308" width="10.5" customWidth="1"/>
    <col min="2309" max="2309" width="19.125" customWidth="1"/>
    <col min="2310" max="2310" width="16.375" customWidth="1"/>
    <col min="2311" max="2311" width="13.125" customWidth="1"/>
    <col min="2312" max="2312" width="40.625" customWidth="1"/>
    <col min="2313" max="2313" width="1.5" customWidth="1"/>
    <col min="2314" max="2560" width="9" customWidth="1"/>
    <col min="2561" max="2561" width="4.625" customWidth="1"/>
    <col min="2562" max="2562" width="16.75" customWidth="1"/>
    <col min="2563" max="2563" width="12.375" customWidth="1"/>
    <col min="2564" max="2564" width="10.5" customWidth="1"/>
    <col min="2565" max="2565" width="19.125" customWidth="1"/>
    <col min="2566" max="2566" width="16.375" customWidth="1"/>
    <col min="2567" max="2567" width="13.125" customWidth="1"/>
    <col min="2568" max="2568" width="40.625" customWidth="1"/>
    <col min="2569" max="2569" width="1.5" customWidth="1"/>
    <col min="2570" max="2816" width="9" customWidth="1"/>
    <col min="2817" max="2817" width="4.625" customWidth="1"/>
    <col min="2818" max="2818" width="16.75" customWidth="1"/>
    <col min="2819" max="2819" width="12.375" customWidth="1"/>
    <col min="2820" max="2820" width="10.5" customWidth="1"/>
    <col min="2821" max="2821" width="19.125" customWidth="1"/>
    <col min="2822" max="2822" width="16.375" customWidth="1"/>
    <col min="2823" max="2823" width="13.125" customWidth="1"/>
    <col min="2824" max="2824" width="40.625" customWidth="1"/>
    <col min="2825" max="2825" width="1.5" customWidth="1"/>
    <col min="2826" max="3072" width="9" customWidth="1"/>
    <col min="3073" max="3073" width="4.625" customWidth="1"/>
    <col min="3074" max="3074" width="16.75" customWidth="1"/>
    <col min="3075" max="3075" width="12.375" customWidth="1"/>
    <col min="3076" max="3076" width="10.5" customWidth="1"/>
    <col min="3077" max="3077" width="19.125" customWidth="1"/>
    <col min="3078" max="3078" width="16.375" customWidth="1"/>
    <col min="3079" max="3079" width="13.125" customWidth="1"/>
    <col min="3080" max="3080" width="40.625" customWidth="1"/>
    <col min="3081" max="3081" width="1.5" customWidth="1"/>
    <col min="3082" max="3328" width="9" customWidth="1"/>
    <col min="3329" max="3329" width="4.625" customWidth="1"/>
    <col min="3330" max="3330" width="16.75" customWidth="1"/>
    <col min="3331" max="3331" width="12.375" customWidth="1"/>
    <col min="3332" max="3332" width="10.5" customWidth="1"/>
    <col min="3333" max="3333" width="19.125" customWidth="1"/>
    <col min="3334" max="3334" width="16.375" customWidth="1"/>
    <col min="3335" max="3335" width="13.125" customWidth="1"/>
    <col min="3336" max="3336" width="40.625" customWidth="1"/>
    <col min="3337" max="3337" width="1.5" customWidth="1"/>
    <col min="3338" max="3584" width="9" customWidth="1"/>
    <col min="3585" max="3585" width="4.625" customWidth="1"/>
    <col min="3586" max="3586" width="16.75" customWidth="1"/>
    <col min="3587" max="3587" width="12.375" customWidth="1"/>
    <col min="3588" max="3588" width="10.5" customWidth="1"/>
    <col min="3589" max="3589" width="19.125" customWidth="1"/>
    <col min="3590" max="3590" width="16.375" customWidth="1"/>
    <col min="3591" max="3591" width="13.125" customWidth="1"/>
    <col min="3592" max="3592" width="40.625" customWidth="1"/>
    <col min="3593" max="3593" width="1.5" customWidth="1"/>
    <col min="3594" max="3840" width="9" customWidth="1"/>
    <col min="3841" max="3841" width="4.625" customWidth="1"/>
    <col min="3842" max="3842" width="16.75" customWidth="1"/>
    <col min="3843" max="3843" width="12.375" customWidth="1"/>
    <col min="3844" max="3844" width="10.5" customWidth="1"/>
    <col min="3845" max="3845" width="19.125" customWidth="1"/>
    <col min="3846" max="3846" width="16.375" customWidth="1"/>
    <col min="3847" max="3847" width="13.125" customWidth="1"/>
    <col min="3848" max="3848" width="40.625" customWidth="1"/>
    <col min="3849" max="3849" width="1.5" customWidth="1"/>
    <col min="3850" max="4096" width="9" customWidth="1"/>
    <col min="4097" max="4097" width="4.625" customWidth="1"/>
    <col min="4098" max="4098" width="16.75" customWidth="1"/>
    <col min="4099" max="4099" width="12.375" customWidth="1"/>
    <col min="4100" max="4100" width="10.5" customWidth="1"/>
    <col min="4101" max="4101" width="19.125" customWidth="1"/>
    <col min="4102" max="4102" width="16.375" customWidth="1"/>
    <col min="4103" max="4103" width="13.125" customWidth="1"/>
    <col min="4104" max="4104" width="40.625" customWidth="1"/>
    <col min="4105" max="4105" width="1.5" customWidth="1"/>
    <col min="4106" max="4352" width="9" customWidth="1"/>
    <col min="4353" max="4353" width="4.625" customWidth="1"/>
    <col min="4354" max="4354" width="16.75" customWidth="1"/>
    <col min="4355" max="4355" width="12.375" customWidth="1"/>
    <col min="4356" max="4356" width="10.5" customWidth="1"/>
    <col min="4357" max="4357" width="19.125" customWidth="1"/>
    <col min="4358" max="4358" width="16.375" customWidth="1"/>
    <col min="4359" max="4359" width="13.125" customWidth="1"/>
    <col min="4360" max="4360" width="40.625" customWidth="1"/>
    <col min="4361" max="4361" width="1.5" customWidth="1"/>
    <col min="4362" max="4608" width="9" customWidth="1"/>
    <col min="4609" max="4609" width="4.625" customWidth="1"/>
    <col min="4610" max="4610" width="16.75" customWidth="1"/>
    <col min="4611" max="4611" width="12.375" customWidth="1"/>
    <col min="4612" max="4612" width="10.5" customWidth="1"/>
    <col min="4613" max="4613" width="19.125" customWidth="1"/>
    <col min="4614" max="4614" width="16.375" customWidth="1"/>
    <col min="4615" max="4615" width="13.125" customWidth="1"/>
    <col min="4616" max="4616" width="40.625" customWidth="1"/>
    <col min="4617" max="4617" width="1.5" customWidth="1"/>
    <col min="4618" max="4864" width="9" customWidth="1"/>
    <col min="4865" max="4865" width="4.625" customWidth="1"/>
    <col min="4866" max="4866" width="16.75" customWidth="1"/>
    <col min="4867" max="4867" width="12.375" customWidth="1"/>
    <col min="4868" max="4868" width="10.5" customWidth="1"/>
    <col min="4869" max="4869" width="19.125" customWidth="1"/>
    <col min="4870" max="4870" width="16.375" customWidth="1"/>
    <col min="4871" max="4871" width="13.125" customWidth="1"/>
    <col min="4872" max="4872" width="40.625" customWidth="1"/>
    <col min="4873" max="4873" width="1.5" customWidth="1"/>
    <col min="4874" max="5120" width="9" customWidth="1"/>
    <col min="5121" max="5121" width="4.625" customWidth="1"/>
    <col min="5122" max="5122" width="16.75" customWidth="1"/>
    <col min="5123" max="5123" width="12.375" customWidth="1"/>
    <col min="5124" max="5124" width="10.5" customWidth="1"/>
    <col min="5125" max="5125" width="19.125" customWidth="1"/>
    <col min="5126" max="5126" width="16.375" customWidth="1"/>
    <col min="5127" max="5127" width="13.125" customWidth="1"/>
    <col min="5128" max="5128" width="40.625" customWidth="1"/>
    <col min="5129" max="5129" width="1.5" customWidth="1"/>
    <col min="5130" max="5376" width="9" customWidth="1"/>
    <col min="5377" max="5377" width="4.625" customWidth="1"/>
    <col min="5378" max="5378" width="16.75" customWidth="1"/>
    <col min="5379" max="5379" width="12.375" customWidth="1"/>
    <col min="5380" max="5380" width="10.5" customWidth="1"/>
    <col min="5381" max="5381" width="19.125" customWidth="1"/>
    <col min="5382" max="5382" width="16.375" customWidth="1"/>
    <col min="5383" max="5383" width="13.125" customWidth="1"/>
    <col min="5384" max="5384" width="40.625" customWidth="1"/>
    <col min="5385" max="5385" width="1.5" customWidth="1"/>
    <col min="5386" max="5632" width="9" customWidth="1"/>
    <col min="5633" max="5633" width="4.625" customWidth="1"/>
    <col min="5634" max="5634" width="16.75" customWidth="1"/>
    <col min="5635" max="5635" width="12.375" customWidth="1"/>
    <col min="5636" max="5636" width="10.5" customWidth="1"/>
    <col min="5637" max="5637" width="19.125" customWidth="1"/>
    <col min="5638" max="5638" width="16.375" customWidth="1"/>
    <col min="5639" max="5639" width="13.125" customWidth="1"/>
    <col min="5640" max="5640" width="40.625" customWidth="1"/>
    <col min="5641" max="5641" width="1.5" customWidth="1"/>
    <col min="5642" max="5888" width="9" customWidth="1"/>
    <col min="5889" max="5889" width="4.625" customWidth="1"/>
    <col min="5890" max="5890" width="16.75" customWidth="1"/>
    <col min="5891" max="5891" width="12.375" customWidth="1"/>
    <col min="5892" max="5892" width="10.5" customWidth="1"/>
    <col min="5893" max="5893" width="19.125" customWidth="1"/>
    <col min="5894" max="5894" width="16.375" customWidth="1"/>
    <col min="5895" max="5895" width="13.125" customWidth="1"/>
    <col min="5896" max="5896" width="40.625" customWidth="1"/>
    <col min="5897" max="5897" width="1.5" customWidth="1"/>
    <col min="5898" max="6144" width="9" customWidth="1"/>
    <col min="6145" max="6145" width="4.625" customWidth="1"/>
    <col min="6146" max="6146" width="16.75" customWidth="1"/>
    <col min="6147" max="6147" width="12.375" customWidth="1"/>
    <col min="6148" max="6148" width="10.5" customWidth="1"/>
    <col min="6149" max="6149" width="19.125" customWidth="1"/>
    <col min="6150" max="6150" width="16.375" customWidth="1"/>
    <col min="6151" max="6151" width="13.125" customWidth="1"/>
    <col min="6152" max="6152" width="40.625" customWidth="1"/>
    <col min="6153" max="6153" width="1.5" customWidth="1"/>
    <col min="6154" max="6400" width="9" customWidth="1"/>
    <col min="6401" max="6401" width="4.625" customWidth="1"/>
    <col min="6402" max="6402" width="16.75" customWidth="1"/>
    <col min="6403" max="6403" width="12.375" customWidth="1"/>
    <col min="6404" max="6404" width="10.5" customWidth="1"/>
    <col min="6405" max="6405" width="19.125" customWidth="1"/>
    <col min="6406" max="6406" width="16.375" customWidth="1"/>
    <col min="6407" max="6407" width="13.125" customWidth="1"/>
    <col min="6408" max="6408" width="40.625" customWidth="1"/>
    <col min="6409" max="6409" width="1.5" customWidth="1"/>
    <col min="6410" max="6656" width="9" customWidth="1"/>
    <col min="6657" max="6657" width="4.625" customWidth="1"/>
    <col min="6658" max="6658" width="16.75" customWidth="1"/>
    <col min="6659" max="6659" width="12.375" customWidth="1"/>
    <col min="6660" max="6660" width="10.5" customWidth="1"/>
    <col min="6661" max="6661" width="19.125" customWidth="1"/>
    <col min="6662" max="6662" width="16.375" customWidth="1"/>
    <col min="6663" max="6663" width="13.125" customWidth="1"/>
    <col min="6664" max="6664" width="40.625" customWidth="1"/>
    <col min="6665" max="6665" width="1.5" customWidth="1"/>
    <col min="6666" max="6912" width="9" customWidth="1"/>
    <col min="6913" max="6913" width="4.625" customWidth="1"/>
    <col min="6914" max="6914" width="16.75" customWidth="1"/>
    <col min="6915" max="6915" width="12.375" customWidth="1"/>
    <col min="6916" max="6916" width="10.5" customWidth="1"/>
    <col min="6917" max="6917" width="19.125" customWidth="1"/>
    <col min="6918" max="6918" width="16.375" customWidth="1"/>
    <col min="6919" max="6919" width="13.125" customWidth="1"/>
    <col min="6920" max="6920" width="40.625" customWidth="1"/>
    <col min="6921" max="6921" width="1.5" customWidth="1"/>
    <col min="6922" max="7168" width="9" customWidth="1"/>
    <col min="7169" max="7169" width="4.625" customWidth="1"/>
    <col min="7170" max="7170" width="16.75" customWidth="1"/>
    <col min="7171" max="7171" width="12.375" customWidth="1"/>
    <col min="7172" max="7172" width="10.5" customWidth="1"/>
    <col min="7173" max="7173" width="19.125" customWidth="1"/>
    <col min="7174" max="7174" width="16.375" customWidth="1"/>
    <col min="7175" max="7175" width="13.125" customWidth="1"/>
    <col min="7176" max="7176" width="40.625" customWidth="1"/>
    <col min="7177" max="7177" width="1.5" customWidth="1"/>
    <col min="7178" max="7424" width="9" customWidth="1"/>
    <col min="7425" max="7425" width="4.625" customWidth="1"/>
    <col min="7426" max="7426" width="16.75" customWidth="1"/>
    <col min="7427" max="7427" width="12.375" customWidth="1"/>
    <col min="7428" max="7428" width="10.5" customWidth="1"/>
    <col min="7429" max="7429" width="19.125" customWidth="1"/>
    <col min="7430" max="7430" width="16.375" customWidth="1"/>
    <col min="7431" max="7431" width="13.125" customWidth="1"/>
    <col min="7432" max="7432" width="40.625" customWidth="1"/>
    <col min="7433" max="7433" width="1.5" customWidth="1"/>
    <col min="7434" max="7680" width="9" customWidth="1"/>
    <col min="7681" max="7681" width="4.625" customWidth="1"/>
    <col min="7682" max="7682" width="16.75" customWidth="1"/>
    <col min="7683" max="7683" width="12.375" customWidth="1"/>
    <col min="7684" max="7684" width="10.5" customWidth="1"/>
    <col min="7685" max="7685" width="19.125" customWidth="1"/>
    <col min="7686" max="7686" width="16.375" customWidth="1"/>
    <col min="7687" max="7687" width="13.125" customWidth="1"/>
    <col min="7688" max="7688" width="40.625" customWidth="1"/>
    <col min="7689" max="7689" width="1.5" customWidth="1"/>
    <col min="7690" max="7936" width="9" customWidth="1"/>
    <col min="7937" max="7937" width="4.625" customWidth="1"/>
    <col min="7938" max="7938" width="16.75" customWidth="1"/>
    <col min="7939" max="7939" width="12.375" customWidth="1"/>
    <col min="7940" max="7940" width="10.5" customWidth="1"/>
    <col min="7941" max="7941" width="19.125" customWidth="1"/>
    <col min="7942" max="7942" width="16.375" customWidth="1"/>
    <col min="7943" max="7943" width="13.125" customWidth="1"/>
    <col min="7944" max="7944" width="40.625" customWidth="1"/>
    <col min="7945" max="7945" width="1.5" customWidth="1"/>
    <col min="7946" max="8192" width="9" customWidth="1"/>
    <col min="8193" max="8193" width="4.625" customWidth="1"/>
    <col min="8194" max="8194" width="16.75" customWidth="1"/>
    <col min="8195" max="8195" width="12.375" customWidth="1"/>
    <col min="8196" max="8196" width="10.5" customWidth="1"/>
    <col min="8197" max="8197" width="19.125" customWidth="1"/>
    <col min="8198" max="8198" width="16.375" customWidth="1"/>
    <col min="8199" max="8199" width="13.125" customWidth="1"/>
    <col min="8200" max="8200" width="40.625" customWidth="1"/>
    <col min="8201" max="8201" width="1.5" customWidth="1"/>
    <col min="8202" max="8448" width="9" customWidth="1"/>
    <col min="8449" max="8449" width="4.625" customWidth="1"/>
    <col min="8450" max="8450" width="16.75" customWidth="1"/>
    <col min="8451" max="8451" width="12.375" customWidth="1"/>
    <col min="8452" max="8452" width="10.5" customWidth="1"/>
    <col min="8453" max="8453" width="19.125" customWidth="1"/>
    <col min="8454" max="8454" width="16.375" customWidth="1"/>
    <col min="8455" max="8455" width="13.125" customWidth="1"/>
    <col min="8456" max="8456" width="40.625" customWidth="1"/>
    <col min="8457" max="8457" width="1.5" customWidth="1"/>
    <col min="8458" max="8704" width="9" customWidth="1"/>
    <col min="8705" max="8705" width="4.625" customWidth="1"/>
    <col min="8706" max="8706" width="16.75" customWidth="1"/>
    <col min="8707" max="8707" width="12.375" customWidth="1"/>
    <col min="8708" max="8708" width="10.5" customWidth="1"/>
    <col min="8709" max="8709" width="19.125" customWidth="1"/>
    <col min="8710" max="8710" width="16.375" customWidth="1"/>
    <col min="8711" max="8711" width="13.125" customWidth="1"/>
    <col min="8712" max="8712" width="40.625" customWidth="1"/>
    <col min="8713" max="8713" width="1.5" customWidth="1"/>
    <col min="8714" max="8960" width="9" customWidth="1"/>
    <col min="8961" max="8961" width="4.625" customWidth="1"/>
    <col min="8962" max="8962" width="16.75" customWidth="1"/>
    <col min="8963" max="8963" width="12.375" customWidth="1"/>
    <col min="8964" max="8964" width="10.5" customWidth="1"/>
    <col min="8965" max="8965" width="19.125" customWidth="1"/>
    <col min="8966" max="8966" width="16.375" customWidth="1"/>
    <col min="8967" max="8967" width="13.125" customWidth="1"/>
    <col min="8968" max="8968" width="40.625" customWidth="1"/>
    <col min="8969" max="8969" width="1.5" customWidth="1"/>
    <col min="8970" max="9216" width="9" customWidth="1"/>
    <col min="9217" max="9217" width="4.625" customWidth="1"/>
    <col min="9218" max="9218" width="16.75" customWidth="1"/>
    <col min="9219" max="9219" width="12.375" customWidth="1"/>
    <col min="9220" max="9220" width="10.5" customWidth="1"/>
    <col min="9221" max="9221" width="19.125" customWidth="1"/>
    <col min="9222" max="9222" width="16.375" customWidth="1"/>
    <col min="9223" max="9223" width="13.125" customWidth="1"/>
    <col min="9224" max="9224" width="40.625" customWidth="1"/>
    <col min="9225" max="9225" width="1.5" customWidth="1"/>
    <col min="9226" max="9472" width="9" customWidth="1"/>
    <col min="9473" max="9473" width="4.625" customWidth="1"/>
    <col min="9474" max="9474" width="16.75" customWidth="1"/>
    <col min="9475" max="9475" width="12.375" customWidth="1"/>
    <col min="9476" max="9476" width="10.5" customWidth="1"/>
    <col min="9477" max="9477" width="19.125" customWidth="1"/>
    <col min="9478" max="9478" width="16.375" customWidth="1"/>
    <col min="9479" max="9479" width="13.125" customWidth="1"/>
    <col min="9480" max="9480" width="40.625" customWidth="1"/>
    <col min="9481" max="9481" width="1.5" customWidth="1"/>
    <col min="9482" max="9728" width="9" customWidth="1"/>
    <col min="9729" max="9729" width="4.625" customWidth="1"/>
    <col min="9730" max="9730" width="16.75" customWidth="1"/>
    <col min="9731" max="9731" width="12.375" customWidth="1"/>
    <col min="9732" max="9732" width="10.5" customWidth="1"/>
    <col min="9733" max="9733" width="19.125" customWidth="1"/>
    <col min="9734" max="9734" width="16.375" customWidth="1"/>
    <col min="9735" max="9735" width="13.125" customWidth="1"/>
    <col min="9736" max="9736" width="40.625" customWidth="1"/>
    <col min="9737" max="9737" width="1.5" customWidth="1"/>
    <col min="9738" max="9984" width="9" customWidth="1"/>
    <col min="9985" max="9985" width="4.625" customWidth="1"/>
    <col min="9986" max="9986" width="16.75" customWidth="1"/>
    <col min="9987" max="9987" width="12.375" customWidth="1"/>
    <col min="9988" max="9988" width="10.5" customWidth="1"/>
    <col min="9989" max="9989" width="19.125" customWidth="1"/>
    <col min="9990" max="9990" width="16.375" customWidth="1"/>
    <col min="9991" max="9991" width="13.125" customWidth="1"/>
    <col min="9992" max="9992" width="40.625" customWidth="1"/>
    <col min="9993" max="9993" width="1.5" customWidth="1"/>
    <col min="9994" max="10240" width="9" customWidth="1"/>
    <col min="10241" max="10241" width="4.625" customWidth="1"/>
    <col min="10242" max="10242" width="16.75" customWidth="1"/>
    <col min="10243" max="10243" width="12.375" customWidth="1"/>
    <col min="10244" max="10244" width="10.5" customWidth="1"/>
    <col min="10245" max="10245" width="19.125" customWidth="1"/>
    <col min="10246" max="10246" width="16.375" customWidth="1"/>
    <col min="10247" max="10247" width="13.125" customWidth="1"/>
    <col min="10248" max="10248" width="40.625" customWidth="1"/>
    <col min="10249" max="10249" width="1.5" customWidth="1"/>
    <col min="10250" max="10496" width="9" customWidth="1"/>
    <col min="10497" max="10497" width="4.625" customWidth="1"/>
    <col min="10498" max="10498" width="16.75" customWidth="1"/>
    <col min="10499" max="10499" width="12.375" customWidth="1"/>
    <col min="10500" max="10500" width="10.5" customWidth="1"/>
    <col min="10501" max="10501" width="19.125" customWidth="1"/>
    <col min="10502" max="10502" width="16.375" customWidth="1"/>
    <col min="10503" max="10503" width="13.125" customWidth="1"/>
    <col min="10504" max="10504" width="40.625" customWidth="1"/>
    <col min="10505" max="10505" width="1.5" customWidth="1"/>
    <col min="10506" max="10752" width="9" customWidth="1"/>
    <col min="10753" max="10753" width="4.625" customWidth="1"/>
    <col min="10754" max="10754" width="16.75" customWidth="1"/>
    <col min="10755" max="10755" width="12.375" customWidth="1"/>
    <col min="10756" max="10756" width="10.5" customWidth="1"/>
    <col min="10757" max="10757" width="19.125" customWidth="1"/>
    <col min="10758" max="10758" width="16.375" customWidth="1"/>
    <col min="10759" max="10759" width="13.125" customWidth="1"/>
    <col min="10760" max="10760" width="40.625" customWidth="1"/>
    <col min="10761" max="10761" width="1.5" customWidth="1"/>
    <col min="10762" max="11008" width="9" customWidth="1"/>
    <col min="11009" max="11009" width="4.625" customWidth="1"/>
    <col min="11010" max="11010" width="16.75" customWidth="1"/>
    <col min="11011" max="11011" width="12.375" customWidth="1"/>
    <col min="11012" max="11012" width="10.5" customWidth="1"/>
    <col min="11013" max="11013" width="19.125" customWidth="1"/>
    <col min="11014" max="11014" width="16.375" customWidth="1"/>
    <col min="11015" max="11015" width="13.125" customWidth="1"/>
    <col min="11016" max="11016" width="40.625" customWidth="1"/>
    <col min="11017" max="11017" width="1.5" customWidth="1"/>
    <col min="11018" max="11264" width="9" customWidth="1"/>
    <col min="11265" max="11265" width="4.625" customWidth="1"/>
    <col min="11266" max="11266" width="16.75" customWidth="1"/>
    <col min="11267" max="11267" width="12.375" customWidth="1"/>
    <col min="11268" max="11268" width="10.5" customWidth="1"/>
    <col min="11269" max="11269" width="19.125" customWidth="1"/>
    <col min="11270" max="11270" width="16.375" customWidth="1"/>
    <col min="11271" max="11271" width="13.125" customWidth="1"/>
    <col min="11272" max="11272" width="40.625" customWidth="1"/>
    <col min="11273" max="11273" width="1.5" customWidth="1"/>
    <col min="11274" max="11520" width="9" customWidth="1"/>
    <col min="11521" max="11521" width="4.625" customWidth="1"/>
    <col min="11522" max="11522" width="16.75" customWidth="1"/>
    <col min="11523" max="11523" width="12.375" customWidth="1"/>
    <col min="11524" max="11524" width="10.5" customWidth="1"/>
    <col min="11525" max="11525" width="19.125" customWidth="1"/>
    <col min="11526" max="11526" width="16.375" customWidth="1"/>
    <col min="11527" max="11527" width="13.125" customWidth="1"/>
    <col min="11528" max="11528" width="40.625" customWidth="1"/>
    <col min="11529" max="11529" width="1.5" customWidth="1"/>
    <col min="11530" max="11776" width="9" customWidth="1"/>
    <col min="11777" max="11777" width="4.625" customWidth="1"/>
    <col min="11778" max="11778" width="16.75" customWidth="1"/>
    <col min="11779" max="11779" width="12.375" customWidth="1"/>
    <col min="11780" max="11780" width="10.5" customWidth="1"/>
    <col min="11781" max="11781" width="19.125" customWidth="1"/>
    <col min="11782" max="11782" width="16.375" customWidth="1"/>
    <col min="11783" max="11783" width="13.125" customWidth="1"/>
    <col min="11784" max="11784" width="40.625" customWidth="1"/>
    <col min="11785" max="11785" width="1.5" customWidth="1"/>
    <col min="11786" max="12032" width="9" customWidth="1"/>
    <col min="12033" max="12033" width="4.625" customWidth="1"/>
    <col min="12034" max="12034" width="16.75" customWidth="1"/>
    <col min="12035" max="12035" width="12.375" customWidth="1"/>
    <col min="12036" max="12036" width="10.5" customWidth="1"/>
    <col min="12037" max="12037" width="19.125" customWidth="1"/>
    <col min="12038" max="12038" width="16.375" customWidth="1"/>
    <col min="12039" max="12039" width="13.125" customWidth="1"/>
    <col min="12040" max="12040" width="40.625" customWidth="1"/>
    <col min="12041" max="12041" width="1.5" customWidth="1"/>
    <col min="12042" max="12288" width="9" customWidth="1"/>
    <col min="12289" max="12289" width="4.625" customWidth="1"/>
    <col min="12290" max="12290" width="16.75" customWidth="1"/>
    <col min="12291" max="12291" width="12.375" customWidth="1"/>
    <col min="12292" max="12292" width="10.5" customWidth="1"/>
    <col min="12293" max="12293" width="19.125" customWidth="1"/>
    <col min="12294" max="12294" width="16.375" customWidth="1"/>
    <col min="12295" max="12295" width="13.125" customWidth="1"/>
    <col min="12296" max="12296" width="40.625" customWidth="1"/>
    <col min="12297" max="12297" width="1.5" customWidth="1"/>
    <col min="12298" max="12544" width="9" customWidth="1"/>
    <col min="12545" max="12545" width="4.625" customWidth="1"/>
    <col min="12546" max="12546" width="16.75" customWidth="1"/>
    <col min="12547" max="12547" width="12.375" customWidth="1"/>
    <col min="12548" max="12548" width="10.5" customWidth="1"/>
    <col min="12549" max="12549" width="19.125" customWidth="1"/>
    <col min="12550" max="12550" width="16.375" customWidth="1"/>
    <col min="12551" max="12551" width="13.125" customWidth="1"/>
    <col min="12552" max="12552" width="40.625" customWidth="1"/>
    <col min="12553" max="12553" width="1.5" customWidth="1"/>
    <col min="12554" max="12800" width="9" customWidth="1"/>
    <col min="12801" max="12801" width="4.625" customWidth="1"/>
    <col min="12802" max="12802" width="16.75" customWidth="1"/>
    <col min="12803" max="12803" width="12.375" customWidth="1"/>
    <col min="12804" max="12804" width="10.5" customWidth="1"/>
    <col min="12805" max="12805" width="19.125" customWidth="1"/>
    <col min="12806" max="12806" width="16.375" customWidth="1"/>
    <col min="12807" max="12807" width="13.125" customWidth="1"/>
    <col min="12808" max="12808" width="40.625" customWidth="1"/>
    <col min="12809" max="12809" width="1.5" customWidth="1"/>
    <col min="12810" max="13056" width="9" customWidth="1"/>
    <col min="13057" max="13057" width="4.625" customWidth="1"/>
    <col min="13058" max="13058" width="16.75" customWidth="1"/>
    <col min="13059" max="13059" width="12.375" customWidth="1"/>
    <col min="13060" max="13060" width="10.5" customWidth="1"/>
    <col min="13061" max="13061" width="19.125" customWidth="1"/>
    <col min="13062" max="13062" width="16.375" customWidth="1"/>
    <col min="13063" max="13063" width="13.125" customWidth="1"/>
    <col min="13064" max="13064" width="40.625" customWidth="1"/>
    <col min="13065" max="13065" width="1.5" customWidth="1"/>
    <col min="13066" max="13312" width="9" customWidth="1"/>
    <col min="13313" max="13313" width="4.625" customWidth="1"/>
    <col min="13314" max="13314" width="16.75" customWidth="1"/>
    <col min="13315" max="13315" width="12.375" customWidth="1"/>
    <col min="13316" max="13316" width="10.5" customWidth="1"/>
    <col min="13317" max="13317" width="19.125" customWidth="1"/>
    <col min="13318" max="13318" width="16.375" customWidth="1"/>
    <col min="13319" max="13319" width="13.125" customWidth="1"/>
    <col min="13320" max="13320" width="40.625" customWidth="1"/>
    <col min="13321" max="13321" width="1.5" customWidth="1"/>
    <col min="13322" max="13568" width="9" customWidth="1"/>
    <col min="13569" max="13569" width="4.625" customWidth="1"/>
    <col min="13570" max="13570" width="16.75" customWidth="1"/>
    <col min="13571" max="13571" width="12.375" customWidth="1"/>
    <col min="13572" max="13572" width="10.5" customWidth="1"/>
    <col min="13573" max="13573" width="19.125" customWidth="1"/>
    <col min="13574" max="13574" width="16.375" customWidth="1"/>
    <col min="13575" max="13575" width="13.125" customWidth="1"/>
    <col min="13576" max="13576" width="40.625" customWidth="1"/>
    <col min="13577" max="13577" width="1.5" customWidth="1"/>
    <col min="13578" max="13824" width="9" customWidth="1"/>
    <col min="13825" max="13825" width="4.625" customWidth="1"/>
    <col min="13826" max="13826" width="16.75" customWidth="1"/>
    <col min="13827" max="13827" width="12.375" customWidth="1"/>
    <col min="13828" max="13828" width="10.5" customWidth="1"/>
    <col min="13829" max="13829" width="19.125" customWidth="1"/>
    <col min="13830" max="13830" width="16.375" customWidth="1"/>
    <col min="13831" max="13831" width="13.125" customWidth="1"/>
    <col min="13832" max="13832" width="40.625" customWidth="1"/>
    <col min="13833" max="13833" width="1.5" customWidth="1"/>
    <col min="13834" max="14080" width="9" customWidth="1"/>
    <col min="14081" max="14081" width="4.625" customWidth="1"/>
    <col min="14082" max="14082" width="16.75" customWidth="1"/>
    <col min="14083" max="14083" width="12.375" customWidth="1"/>
    <col min="14084" max="14084" width="10.5" customWidth="1"/>
    <col min="14085" max="14085" width="19.125" customWidth="1"/>
    <col min="14086" max="14086" width="16.375" customWidth="1"/>
    <col min="14087" max="14087" width="13.125" customWidth="1"/>
    <col min="14088" max="14088" width="40.625" customWidth="1"/>
    <col min="14089" max="14089" width="1.5" customWidth="1"/>
    <col min="14090" max="14336" width="9" customWidth="1"/>
    <col min="14337" max="14337" width="4.625" customWidth="1"/>
    <col min="14338" max="14338" width="16.75" customWidth="1"/>
    <col min="14339" max="14339" width="12.375" customWidth="1"/>
    <col min="14340" max="14340" width="10.5" customWidth="1"/>
    <col min="14341" max="14341" width="19.125" customWidth="1"/>
    <col min="14342" max="14342" width="16.375" customWidth="1"/>
    <col min="14343" max="14343" width="13.125" customWidth="1"/>
    <col min="14344" max="14344" width="40.625" customWidth="1"/>
    <col min="14345" max="14345" width="1.5" customWidth="1"/>
    <col min="14346" max="14592" width="9" customWidth="1"/>
    <col min="14593" max="14593" width="4.625" customWidth="1"/>
    <col min="14594" max="14594" width="16.75" customWidth="1"/>
    <col min="14595" max="14595" width="12.375" customWidth="1"/>
    <col min="14596" max="14596" width="10.5" customWidth="1"/>
    <col min="14597" max="14597" width="19.125" customWidth="1"/>
    <col min="14598" max="14598" width="16.375" customWidth="1"/>
    <col min="14599" max="14599" width="13.125" customWidth="1"/>
    <col min="14600" max="14600" width="40.625" customWidth="1"/>
    <col min="14601" max="14601" width="1.5" customWidth="1"/>
    <col min="14602" max="14848" width="9" customWidth="1"/>
    <col min="14849" max="14849" width="4.625" customWidth="1"/>
    <col min="14850" max="14850" width="16.75" customWidth="1"/>
    <col min="14851" max="14851" width="12.375" customWidth="1"/>
    <col min="14852" max="14852" width="10.5" customWidth="1"/>
    <col min="14853" max="14853" width="19.125" customWidth="1"/>
    <col min="14854" max="14854" width="16.375" customWidth="1"/>
    <col min="14855" max="14855" width="13.125" customWidth="1"/>
    <col min="14856" max="14856" width="40.625" customWidth="1"/>
    <col min="14857" max="14857" width="1.5" customWidth="1"/>
    <col min="14858" max="15104" width="9" customWidth="1"/>
    <col min="15105" max="15105" width="4.625" customWidth="1"/>
    <col min="15106" max="15106" width="16.75" customWidth="1"/>
    <col min="15107" max="15107" width="12.375" customWidth="1"/>
    <col min="15108" max="15108" width="10.5" customWidth="1"/>
    <col min="15109" max="15109" width="19.125" customWidth="1"/>
    <col min="15110" max="15110" width="16.375" customWidth="1"/>
    <col min="15111" max="15111" width="13.125" customWidth="1"/>
    <col min="15112" max="15112" width="40.625" customWidth="1"/>
    <col min="15113" max="15113" width="1.5" customWidth="1"/>
    <col min="15114" max="15360" width="9" customWidth="1"/>
    <col min="15361" max="15361" width="4.625" customWidth="1"/>
    <col min="15362" max="15362" width="16.75" customWidth="1"/>
    <col min="15363" max="15363" width="12.375" customWidth="1"/>
    <col min="15364" max="15364" width="10.5" customWidth="1"/>
    <col min="15365" max="15365" width="19.125" customWidth="1"/>
    <col min="15366" max="15366" width="16.375" customWidth="1"/>
    <col min="15367" max="15367" width="13.125" customWidth="1"/>
    <col min="15368" max="15368" width="40.625" customWidth="1"/>
    <col min="15369" max="15369" width="1.5" customWidth="1"/>
    <col min="15370" max="15616" width="9" customWidth="1"/>
    <col min="15617" max="15617" width="4.625" customWidth="1"/>
    <col min="15618" max="15618" width="16.75" customWidth="1"/>
    <col min="15619" max="15619" width="12.375" customWidth="1"/>
    <col min="15620" max="15620" width="10.5" customWidth="1"/>
    <col min="15621" max="15621" width="19.125" customWidth="1"/>
    <col min="15622" max="15622" width="16.375" customWidth="1"/>
    <col min="15623" max="15623" width="13.125" customWidth="1"/>
    <col min="15624" max="15624" width="40.625" customWidth="1"/>
    <col min="15625" max="15625" width="1.5" customWidth="1"/>
    <col min="15626" max="15872" width="9" customWidth="1"/>
    <col min="15873" max="15873" width="4.625" customWidth="1"/>
    <col min="15874" max="15874" width="16.75" customWidth="1"/>
    <col min="15875" max="15875" width="12.375" customWidth="1"/>
    <col min="15876" max="15876" width="10.5" customWidth="1"/>
    <col min="15877" max="15877" width="19.125" customWidth="1"/>
    <col min="15878" max="15878" width="16.375" customWidth="1"/>
    <col min="15879" max="15879" width="13.125" customWidth="1"/>
    <col min="15880" max="15880" width="40.625" customWidth="1"/>
    <col min="15881" max="15881" width="1.5" customWidth="1"/>
    <col min="15882" max="16128" width="9" customWidth="1"/>
    <col min="16129" max="16129" width="4.625" customWidth="1"/>
    <col min="16130" max="16130" width="16.75" customWidth="1"/>
    <col min="16131" max="16131" width="12.375" customWidth="1"/>
    <col min="16132" max="16132" width="10.5" customWidth="1"/>
    <col min="16133" max="16133" width="19.125" customWidth="1"/>
    <col min="16134" max="16134" width="16.375" customWidth="1"/>
    <col min="16135" max="16135" width="13.125" customWidth="1"/>
    <col min="16136" max="16136" width="40.625" customWidth="1"/>
    <col min="16137" max="16137" width="1.5" customWidth="1"/>
    <col min="16138" max="16384" width="9" customWidth="1"/>
  </cols>
  <sheetData>
    <row r="1" spans="1:8" x14ac:dyDescent="0.15">
      <c r="A1" t="s">
        <v>160</v>
      </c>
    </row>
    <row r="2" spans="1:8" ht="36" customHeight="1" x14ac:dyDescent="0.15"/>
    <row r="3" spans="1:8" x14ac:dyDescent="0.15">
      <c r="A3" s="399" t="s">
        <v>200</v>
      </c>
      <c r="B3" s="399"/>
      <c r="C3" s="399"/>
    </row>
    <row r="4" spans="1:8" x14ac:dyDescent="0.15">
      <c r="A4" s="138"/>
    </row>
    <row r="5" spans="1:8" ht="18.75" x14ac:dyDescent="0.15">
      <c r="A5" s="400" t="s">
        <v>127</v>
      </c>
      <c r="B5" s="400"/>
      <c r="C5" s="400"/>
      <c r="D5" s="400"/>
      <c r="E5" s="400"/>
      <c r="F5" s="400"/>
      <c r="G5" s="400"/>
      <c r="H5" s="400"/>
    </row>
    <row r="6" spans="1:8" x14ac:dyDescent="0.15">
      <c r="A6" s="138"/>
    </row>
    <row r="7" spans="1:8" ht="22.5" customHeight="1" x14ac:dyDescent="0.15">
      <c r="A7" s="401" t="s">
        <v>201</v>
      </c>
      <c r="B7" s="139" t="s">
        <v>83</v>
      </c>
      <c r="C7" s="139" t="s">
        <v>202</v>
      </c>
      <c r="D7" s="139" t="s">
        <v>203</v>
      </c>
      <c r="E7" s="139" t="s">
        <v>204</v>
      </c>
      <c r="F7" s="139" t="s">
        <v>177</v>
      </c>
      <c r="G7" s="402" t="s">
        <v>205</v>
      </c>
      <c r="H7" s="401" t="s">
        <v>107</v>
      </c>
    </row>
    <row r="8" spans="1:8" x14ac:dyDescent="0.15">
      <c r="A8" s="401"/>
      <c r="B8" s="140" t="s">
        <v>206</v>
      </c>
      <c r="C8" s="140" t="s">
        <v>136</v>
      </c>
      <c r="D8" s="140" t="s">
        <v>207</v>
      </c>
      <c r="E8" s="140" t="s">
        <v>193</v>
      </c>
      <c r="F8" s="140" t="s">
        <v>208</v>
      </c>
      <c r="G8" s="403"/>
      <c r="H8" s="401"/>
    </row>
    <row r="9" spans="1:8" ht="18.75" customHeight="1" x14ac:dyDescent="0.15">
      <c r="A9" s="401"/>
      <c r="B9" s="141"/>
      <c r="C9" s="141"/>
      <c r="D9" s="142" t="s">
        <v>209</v>
      </c>
      <c r="E9" s="143" t="s">
        <v>135</v>
      </c>
      <c r="F9" s="142" t="s">
        <v>210</v>
      </c>
      <c r="G9" s="404"/>
      <c r="H9" s="401"/>
    </row>
    <row r="10" spans="1:8" x14ac:dyDescent="0.15">
      <c r="A10" s="398"/>
      <c r="B10" s="398"/>
      <c r="C10" s="398"/>
      <c r="D10" s="398"/>
      <c r="E10" s="398"/>
      <c r="F10" s="398"/>
      <c r="G10" s="398"/>
      <c r="H10" s="398"/>
    </row>
    <row r="11" spans="1:8" x14ac:dyDescent="0.15">
      <c r="A11" s="398"/>
      <c r="B11" s="398"/>
      <c r="C11" s="398"/>
      <c r="D11" s="398"/>
      <c r="E11" s="398"/>
      <c r="F11" s="398"/>
      <c r="G11" s="398"/>
      <c r="H11" s="398"/>
    </row>
    <row r="12" spans="1:8" x14ac:dyDescent="0.15">
      <c r="A12" s="398"/>
      <c r="B12" s="398"/>
      <c r="C12" s="398"/>
      <c r="D12" s="398"/>
      <c r="E12" s="398"/>
      <c r="F12" s="398"/>
      <c r="G12" s="398"/>
      <c r="H12" s="398"/>
    </row>
    <row r="13" spans="1:8" x14ac:dyDescent="0.15">
      <c r="A13" s="398"/>
      <c r="B13" s="398"/>
      <c r="C13" s="398"/>
      <c r="D13" s="398"/>
      <c r="E13" s="398"/>
      <c r="F13" s="398"/>
      <c r="G13" s="398"/>
      <c r="H13" s="398"/>
    </row>
    <row r="14" spans="1:8" x14ac:dyDescent="0.15">
      <c r="A14" s="398"/>
      <c r="B14" s="398"/>
      <c r="C14" s="398"/>
      <c r="D14" s="398"/>
      <c r="E14" s="398"/>
      <c r="F14" s="398"/>
      <c r="G14" s="398"/>
      <c r="H14" s="398"/>
    </row>
    <row r="15" spans="1:8" x14ac:dyDescent="0.15">
      <c r="A15" s="398"/>
      <c r="B15" s="398"/>
      <c r="C15" s="398"/>
      <c r="D15" s="398"/>
      <c r="E15" s="398"/>
      <c r="F15" s="398"/>
      <c r="G15" s="398"/>
      <c r="H15" s="398"/>
    </row>
    <row r="16" spans="1:8" x14ac:dyDescent="0.15">
      <c r="A16" s="398"/>
      <c r="B16" s="398"/>
      <c r="C16" s="398"/>
      <c r="D16" s="398"/>
      <c r="E16" s="398"/>
      <c r="F16" s="398"/>
      <c r="G16" s="398"/>
      <c r="H16" s="398"/>
    </row>
    <row r="17" spans="1:8" x14ac:dyDescent="0.15">
      <c r="A17" s="398"/>
      <c r="B17" s="398"/>
      <c r="C17" s="398"/>
      <c r="D17" s="398"/>
      <c r="E17" s="398"/>
      <c r="F17" s="398"/>
      <c r="G17" s="398"/>
      <c r="H17" s="398"/>
    </row>
    <row r="18" spans="1:8" x14ac:dyDescent="0.15">
      <c r="A18" s="398"/>
      <c r="B18" s="398"/>
      <c r="C18" s="398"/>
      <c r="D18" s="398"/>
      <c r="E18" s="398"/>
      <c r="F18" s="398"/>
      <c r="G18" s="398"/>
      <c r="H18" s="398"/>
    </row>
    <row r="19" spans="1:8" x14ac:dyDescent="0.15">
      <c r="A19" s="398"/>
      <c r="B19" s="398"/>
      <c r="C19" s="398"/>
      <c r="D19" s="398"/>
      <c r="E19" s="398"/>
      <c r="F19" s="398"/>
      <c r="G19" s="398"/>
      <c r="H19" s="398"/>
    </row>
    <row r="20" spans="1:8" x14ac:dyDescent="0.15">
      <c r="A20" s="398"/>
      <c r="B20" s="398"/>
      <c r="C20" s="398"/>
      <c r="D20" s="398"/>
      <c r="E20" s="398"/>
      <c r="F20" s="398"/>
      <c r="G20" s="398"/>
      <c r="H20" s="398"/>
    </row>
    <row r="21" spans="1:8" x14ac:dyDescent="0.15">
      <c r="A21" s="398"/>
      <c r="B21" s="398"/>
      <c r="C21" s="398"/>
      <c r="D21" s="398"/>
      <c r="E21" s="398"/>
      <c r="F21" s="398"/>
      <c r="G21" s="398"/>
      <c r="H21" s="398"/>
    </row>
    <row r="22" spans="1:8" x14ac:dyDescent="0.15">
      <c r="A22" s="398"/>
      <c r="B22" s="398"/>
      <c r="C22" s="398"/>
      <c r="D22" s="398"/>
      <c r="E22" s="398"/>
      <c r="F22" s="398"/>
      <c r="G22" s="398"/>
      <c r="H22" s="398"/>
    </row>
    <row r="23" spans="1:8" x14ac:dyDescent="0.15">
      <c r="A23" s="398"/>
      <c r="B23" s="398"/>
      <c r="C23" s="398"/>
      <c r="D23" s="398"/>
      <c r="E23" s="398"/>
      <c r="F23" s="398"/>
      <c r="G23" s="398"/>
      <c r="H23" s="398"/>
    </row>
    <row r="24" spans="1:8" x14ac:dyDescent="0.15">
      <c r="A24" s="398"/>
      <c r="B24" s="398"/>
      <c r="C24" s="398"/>
      <c r="D24" s="398"/>
      <c r="E24" s="398"/>
      <c r="F24" s="398"/>
      <c r="G24" s="398"/>
      <c r="H24" s="398"/>
    </row>
    <row r="25" spans="1:8" x14ac:dyDescent="0.15">
      <c r="A25" s="398"/>
      <c r="B25" s="398"/>
      <c r="C25" s="398"/>
      <c r="D25" s="398"/>
      <c r="E25" s="398"/>
      <c r="F25" s="398"/>
      <c r="G25" s="398"/>
      <c r="H25" s="398"/>
    </row>
    <row r="26" spans="1:8" x14ac:dyDescent="0.15">
      <c r="A26" s="398"/>
      <c r="B26" s="398"/>
      <c r="C26" s="398"/>
      <c r="D26" s="398"/>
      <c r="E26" s="398"/>
      <c r="F26" s="398"/>
      <c r="G26" s="398"/>
      <c r="H26" s="398"/>
    </row>
    <row r="27" spans="1:8" x14ac:dyDescent="0.15">
      <c r="A27" s="398"/>
      <c r="B27" s="398"/>
      <c r="C27" s="398"/>
      <c r="D27" s="398"/>
      <c r="E27" s="398"/>
      <c r="F27" s="398"/>
      <c r="G27" s="398"/>
      <c r="H27" s="398"/>
    </row>
    <row r="28" spans="1:8" x14ac:dyDescent="0.15">
      <c r="A28" s="398"/>
      <c r="B28" s="398"/>
      <c r="C28" s="398"/>
      <c r="D28" s="398"/>
      <c r="E28" s="398"/>
      <c r="F28" s="398"/>
      <c r="G28" s="398"/>
      <c r="H28" s="398"/>
    </row>
    <row r="29" spans="1:8" x14ac:dyDescent="0.15">
      <c r="A29" s="398"/>
      <c r="B29" s="398"/>
      <c r="C29" s="398"/>
      <c r="D29" s="398"/>
      <c r="E29" s="398"/>
      <c r="F29" s="398"/>
      <c r="G29" s="398"/>
      <c r="H29" s="398"/>
    </row>
    <row r="30" spans="1:8" x14ac:dyDescent="0.15">
      <c r="A30" s="398"/>
      <c r="B30" s="398"/>
      <c r="C30" s="398"/>
      <c r="D30" s="398"/>
      <c r="E30" s="398"/>
      <c r="F30" s="398"/>
      <c r="G30" s="398"/>
      <c r="H30" s="398"/>
    </row>
    <row r="31" spans="1:8" x14ac:dyDescent="0.15">
      <c r="A31" s="398"/>
      <c r="B31" s="398"/>
      <c r="C31" s="398"/>
      <c r="D31" s="398"/>
      <c r="E31" s="398"/>
      <c r="F31" s="398"/>
      <c r="G31" s="398"/>
      <c r="H31" s="398"/>
    </row>
    <row r="32" spans="1:8" x14ac:dyDescent="0.15">
      <c r="A32" s="398"/>
      <c r="B32" s="398"/>
      <c r="C32" s="398"/>
      <c r="D32" s="398"/>
      <c r="E32" s="398"/>
      <c r="F32" s="398"/>
      <c r="G32" s="398"/>
      <c r="H32" s="398"/>
    </row>
    <row r="33" spans="1:8" x14ac:dyDescent="0.15">
      <c r="A33" s="398"/>
      <c r="B33" s="398"/>
      <c r="C33" s="398"/>
      <c r="D33" s="398"/>
      <c r="E33" s="398"/>
      <c r="F33" s="398"/>
      <c r="G33" s="398"/>
      <c r="H33" s="398"/>
    </row>
    <row r="34" spans="1:8" x14ac:dyDescent="0.15">
      <c r="A34" s="138"/>
    </row>
  </sheetData>
  <mergeCells count="53">
    <mergeCell ref="A3:C3"/>
    <mergeCell ref="A5:H5"/>
    <mergeCell ref="A7:A9"/>
    <mergeCell ref="G7:G9"/>
    <mergeCell ref="H7:H9"/>
    <mergeCell ref="F10:F13"/>
    <mergeCell ref="G10:G13"/>
    <mergeCell ref="H10:H13"/>
    <mergeCell ref="A14:A17"/>
    <mergeCell ref="B14:B17"/>
    <mergeCell ref="C14:C17"/>
    <mergeCell ref="D14:D17"/>
    <mergeCell ref="E14:E17"/>
    <mergeCell ref="F14:F17"/>
    <mergeCell ref="G14:G17"/>
    <mergeCell ref="H14:H17"/>
    <mergeCell ref="A10:A13"/>
    <mergeCell ref="B10:B13"/>
    <mergeCell ref="C10:C13"/>
    <mergeCell ref="D10:D13"/>
    <mergeCell ref="E10:E13"/>
    <mergeCell ref="F18:F21"/>
    <mergeCell ref="G18:G21"/>
    <mergeCell ref="H18:H21"/>
    <mergeCell ref="A22:A25"/>
    <mergeCell ref="B22:B25"/>
    <mergeCell ref="C22:C25"/>
    <mergeCell ref="D22:D25"/>
    <mergeCell ref="E22:E25"/>
    <mergeCell ref="F22:F25"/>
    <mergeCell ref="G22:G25"/>
    <mergeCell ref="H22:H25"/>
    <mergeCell ref="A18:A21"/>
    <mergeCell ref="B18:B21"/>
    <mergeCell ref="C18:C21"/>
    <mergeCell ref="D18:D21"/>
    <mergeCell ref="E18:E21"/>
    <mergeCell ref="F26:F29"/>
    <mergeCell ref="G26:G29"/>
    <mergeCell ref="H26:H29"/>
    <mergeCell ref="A30:A33"/>
    <mergeCell ref="B30:B33"/>
    <mergeCell ref="C30:C33"/>
    <mergeCell ref="D30:D33"/>
    <mergeCell ref="E30:E33"/>
    <mergeCell ref="F30:F33"/>
    <mergeCell ref="G30:G33"/>
    <mergeCell ref="H30:H33"/>
    <mergeCell ref="A26:A29"/>
    <mergeCell ref="B26:B29"/>
    <mergeCell ref="C26:C29"/>
    <mergeCell ref="D26:D29"/>
    <mergeCell ref="E26:E29"/>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topLeftCell="A2" zoomScale="80" zoomScaleSheetLayoutView="80" workbookViewId="0">
      <selection activeCell="F11" sqref="F11:I11"/>
    </sheetView>
  </sheetViews>
  <sheetFormatPr defaultRowHeight="13.5" x14ac:dyDescent="0.15"/>
  <cols>
    <col min="2" max="2" width="10.875" customWidth="1"/>
    <col min="3" max="3" width="7.75" customWidth="1"/>
    <col min="4" max="4" width="12.125" customWidth="1"/>
    <col min="5" max="5" width="13.5" customWidth="1"/>
    <col min="9" max="9" width="4" customWidth="1"/>
    <col min="10" max="10" width="4.75" customWidth="1"/>
    <col min="261" max="261" width="12.875" customWidth="1"/>
    <col min="262" max="262" width="13.5" customWidth="1"/>
    <col min="517" max="517" width="12.875" customWidth="1"/>
    <col min="518" max="518" width="13.5" customWidth="1"/>
    <col min="773" max="773" width="12.875" customWidth="1"/>
    <col min="774" max="774" width="13.5" customWidth="1"/>
    <col min="1029" max="1029" width="12.875" customWidth="1"/>
    <col min="1030" max="1030" width="13.5" customWidth="1"/>
    <col min="1285" max="1285" width="12.875" customWidth="1"/>
    <col min="1286" max="1286" width="13.5" customWidth="1"/>
    <col min="1541" max="1541" width="12.875" customWidth="1"/>
    <col min="1542" max="1542" width="13.5" customWidth="1"/>
    <col min="1797" max="1797" width="12.875" customWidth="1"/>
    <col min="1798" max="1798" width="13.5" customWidth="1"/>
    <col min="2053" max="2053" width="12.875" customWidth="1"/>
    <col min="2054" max="2054" width="13.5" customWidth="1"/>
    <col min="2309" max="2309" width="12.875" customWidth="1"/>
    <col min="2310" max="2310" width="13.5" customWidth="1"/>
    <col min="2565" max="2565" width="12.875" customWidth="1"/>
    <col min="2566" max="2566" width="13.5" customWidth="1"/>
    <col min="2821" max="2821" width="12.875" customWidth="1"/>
    <col min="2822" max="2822" width="13.5" customWidth="1"/>
    <col min="3077" max="3077" width="12.875" customWidth="1"/>
    <col min="3078" max="3078" width="13.5" customWidth="1"/>
    <col min="3333" max="3333" width="12.875" customWidth="1"/>
    <col min="3334" max="3334" width="13.5" customWidth="1"/>
    <col min="3589" max="3589" width="12.875" customWidth="1"/>
    <col min="3590" max="3590" width="13.5" customWidth="1"/>
    <col min="3845" max="3845" width="12.875" customWidth="1"/>
    <col min="3846" max="3846" width="13.5" customWidth="1"/>
    <col min="4101" max="4101" width="12.875" customWidth="1"/>
    <col min="4102" max="4102" width="13.5" customWidth="1"/>
    <col min="4357" max="4357" width="12.875" customWidth="1"/>
    <col min="4358" max="4358" width="13.5" customWidth="1"/>
    <col min="4613" max="4613" width="12.875" customWidth="1"/>
    <col min="4614" max="4614" width="13.5" customWidth="1"/>
    <col min="4869" max="4869" width="12.875" customWidth="1"/>
    <col min="4870" max="4870" width="13.5" customWidth="1"/>
    <col min="5125" max="5125" width="12.875" customWidth="1"/>
    <col min="5126" max="5126" width="13.5" customWidth="1"/>
    <col min="5381" max="5381" width="12.875" customWidth="1"/>
    <col min="5382" max="5382" width="13.5" customWidth="1"/>
    <col min="5637" max="5637" width="12.875" customWidth="1"/>
    <col min="5638" max="5638" width="13.5" customWidth="1"/>
    <col min="5893" max="5893" width="12.875" customWidth="1"/>
    <col min="5894" max="5894" width="13.5" customWidth="1"/>
    <col min="6149" max="6149" width="12.875" customWidth="1"/>
    <col min="6150" max="6150" width="13.5" customWidth="1"/>
    <col min="6405" max="6405" width="12.875" customWidth="1"/>
    <col min="6406" max="6406" width="13.5" customWidth="1"/>
    <col min="6661" max="6661" width="12.875" customWidth="1"/>
    <col min="6662" max="6662" width="13.5" customWidth="1"/>
    <col min="6917" max="6917" width="12.875" customWidth="1"/>
    <col min="6918" max="6918" width="13.5" customWidth="1"/>
    <col min="7173" max="7173" width="12.875" customWidth="1"/>
    <col min="7174" max="7174" width="13.5" customWidth="1"/>
    <col min="7429" max="7429" width="12.875" customWidth="1"/>
    <col min="7430" max="7430" width="13.5" customWidth="1"/>
    <col min="7685" max="7685" width="12.875" customWidth="1"/>
    <col min="7686" max="7686" width="13.5" customWidth="1"/>
    <col min="7941" max="7941" width="12.875" customWidth="1"/>
    <col min="7942" max="7942" width="13.5" customWidth="1"/>
    <col min="8197" max="8197" width="12.875" customWidth="1"/>
    <col min="8198" max="8198" width="13.5" customWidth="1"/>
    <col min="8453" max="8453" width="12.875" customWidth="1"/>
    <col min="8454" max="8454" width="13.5" customWidth="1"/>
    <col min="8709" max="8709" width="12.875" customWidth="1"/>
    <col min="8710" max="8710" width="13.5" customWidth="1"/>
    <col min="8965" max="8965" width="12.875" customWidth="1"/>
    <col min="8966" max="8966" width="13.5" customWidth="1"/>
    <col min="9221" max="9221" width="12.875" customWidth="1"/>
    <col min="9222" max="9222" width="13.5" customWidth="1"/>
    <col min="9477" max="9477" width="12.875" customWidth="1"/>
    <col min="9478" max="9478" width="13.5" customWidth="1"/>
    <col min="9733" max="9733" width="12.875" customWidth="1"/>
    <col min="9734" max="9734" width="13.5" customWidth="1"/>
    <col min="9989" max="9989" width="12.875" customWidth="1"/>
    <col min="9990" max="9990" width="13.5" customWidth="1"/>
    <col min="10245" max="10245" width="12.875" customWidth="1"/>
    <col min="10246" max="10246" width="13.5" customWidth="1"/>
    <col min="10501" max="10501" width="12.875" customWidth="1"/>
    <col min="10502" max="10502" width="13.5" customWidth="1"/>
    <col min="10757" max="10757" width="12.875" customWidth="1"/>
    <col min="10758" max="10758" width="13.5" customWidth="1"/>
    <col min="11013" max="11013" width="12.875" customWidth="1"/>
    <col min="11014" max="11014" width="13.5" customWidth="1"/>
    <col min="11269" max="11269" width="12.875" customWidth="1"/>
    <col min="11270" max="11270" width="13.5" customWidth="1"/>
    <col min="11525" max="11525" width="12.875" customWidth="1"/>
    <col min="11526" max="11526" width="13.5" customWidth="1"/>
    <col min="11781" max="11781" width="12.875" customWidth="1"/>
    <col min="11782" max="11782" width="13.5" customWidth="1"/>
    <col min="12037" max="12037" width="12.875" customWidth="1"/>
    <col min="12038" max="12038" width="13.5" customWidth="1"/>
    <col min="12293" max="12293" width="12.875" customWidth="1"/>
    <col min="12294" max="12294" width="13.5" customWidth="1"/>
    <col min="12549" max="12549" width="12.875" customWidth="1"/>
    <col min="12550" max="12550" width="13.5" customWidth="1"/>
    <col min="12805" max="12805" width="12.875" customWidth="1"/>
    <col min="12806" max="12806" width="13.5" customWidth="1"/>
    <col min="13061" max="13061" width="12.875" customWidth="1"/>
    <col min="13062" max="13062" width="13.5" customWidth="1"/>
    <col min="13317" max="13317" width="12.875" customWidth="1"/>
    <col min="13318" max="13318" width="13.5" customWidth="1"/>
    <col min="13573" max="13573" width="12.875" customWidth="1"/>
    <col min="13574" max="13574" width="13.5" customWidth="1"/>
    <col min="13829" max="13829" width="12.875" customWidth="1"/>
    <col min="13830" max="13830" width="13.5" customWidth="1"/>
    <col min="14085" max="14085" width="12.875" customWidth="1"/>
    <col min="14086" max="14086" width="13.5" customWidth="1"/>
    <col min="14341" max="14341" width="12.875" customWidth="1"/>
    <col min="14342" max="14342" width="13.5" customWidth="1"/>
    <col min="14597" max="14597" width="12.875" customWidth="1"/>
    <col min="14598" max="14598" width="13.5" customWidth="1"/>
    <col min="14853" max="14853" width="12.875" customWidth="1"/>
    <col min="14854" max="14854" width="13.5" customWidth="1"/>
    <col min="15109" max="15109" width="12.875" customWidth="1"/>
    <col min="15110" max="15110" width="13.5" customWidth="1"/>
    <col min="15365" max="15365" width="12.875" customWidth="1"/>
    <col min="15366" max="15366" width="13.5" customWidth="1"/>
    <col min="15621" max="15621" width="12.875" customWidth="1"/>
    <col min="15622" max="15622" width="13.5" customWidth="1"/>
    <col min="15877" max="15877" width="12.875" customWidth="1"/>
    <col min="15878" max="15878" width="13.5" customWidth="1"/>
    <col min="16133" max="16133" width="12.875" customWidth="1"/>
    <col min="16134" max="16134" width="13.5" customWidth="1"/>
  </cols>
  <sheetData>
    <row r="1" spans="1:10" x14ac:dyDescent="0.15">
      <c r="A1">
        <v>5.12</v>
      </c>
      <c r="E1" s="393"/>
      <c r="F1" s="394"/>
      <c r="G1" s="135" t="s">
        <v>179</v>
      </c>
      <c r="H1" s="395"/>
      <c r="I1" s="396"/>
      <c r="J1" s="397"/>
    </row>
    <row r="2" spans="1:10" x14ac:dyDescent="0.15">
      <c r="E2" s="132" t="s">
        <v>180</v>
      </c>
      <c r="F2" s="132" t="s">
        <v>90</v>
      </c>
      <c r="G2" s="132" t="s">
        <v>181</v>
      </c>
      <c r="H2" s="132" t="s">
        <v>163</v>
      </c>
      <c r="I2" s="395" t="s">
        <v>81</v>
      </c>
      <c r="J2" s="397"/>
    </row>
    <row r="3" spans="1:10" ht="30" customHeight="1" x14ac:dyDescent="0.15">
      <c r="A3" s="226"/>
      <c r="B3" s="226"/>
      <c r="C3" s="226"/>
      <c r="D3" s="226"/>
      <c r="E3" s="147" t="s">
        <v>211</v>
      </c>
      <c r="F3" s="133"/>
      <c r="G3" s="133"/>
      <c r="H3" s="133"/>
      <c r="I3" s="391"/>
      <c r="J3" s="392"/>
    </row>
    <row r="4" spans="1:10" ht="30" customHeight="1" x14ac:dyDescent="0.15">
      <c r="E4" s="134"/>
      <c r="F4" s="133"/>
      <c r="G4" s="133"/>
      <c r="H4" s="133"/>
      <c r="I4" s="391"/>
      <c r="J4" s="392"/>
    </row>
    <row r="6" spans="1:10" ht="18.75" x14ac:dyDescent="0.15">
      <c r="A6" s="225" t="s">
        <v>50</v>
      </c>
      <c r="B6" s="225"/>
      <c r="C6" s="225"/>
      <c r="D6" s="225"/>
      <c r="E6" s="225"/>
      <c r="F6" s="225"/>
      <c r="G6" s="225"/>
      <c r="H6" s="225"/>
      <c r="I6" s="225"/>
      <c r="J6" s="225"/>
    </row>
    <row r="7" spans="1:10" ht="3.75" customHeight="1" x14ac:dyDescent="0.15">
      <c r="A7" s="52"/>
      <c r="B7" s="52"/>
      <c r="C7" s="52"/>
      <c r="D7" s="52"/>
      <c r="E7" s="52"/>
      <c r="F7" s="52"/>
      <c r="G7" s="52"/>
      <c r="H7" s="52"/>
      <c r="I7" s="52"/>
      <c r="J7" s="52"/>
    </row>
    <row r="8" spans="1:10" x14ac:dyDescent="0.15">
      <c r="G8" s="240" t="s">
        <v>232</v>
      </c>
      <c r="H8" s="240"/>
      <c r="I8" s="240"/>
      <c r="J8" s="240"/>
    </row>
    <row r="9" spans="1:10" x14ac:dyDescent="0.15">
      <c r="A9" s="226" t="s">
        <v>130</v>
      </c>
      <c r="B9" s="226"/>
      <c r="C9" s="226"/>
      <c r="D9" s="226"/>
    </row>
    <row r="10" spans="1:10" x14ac:dyDescent="0.15">
      <c r="A10" s="81"/>
    </row>
    <row r="11" spans="1:10" x14ac:dyDescent="0.15">
      <c r="D11" s="68" t="s">
        <v>28</v>
      </c>
      <c r="E11" s="81" t="s">
        <v>169</v>
      </c>
      <c r="F11" s="406"/>
      <c r="G11" s="406"/>
      <c r="H11" s="406"/>
      <c r="I11" s="406"/>
    </row>
    <row r="12" spans="1:10" x14ac:dyDescent="0.15">
      <c r="A12" s="81"/>
    </row>
    <row r="13" spans="1:10" x14ac:dyDescent="0.15">
      <c r="A13" s="81"/>
      <c r="E13" t="s">
        <v>170</v>
      </c>
      <c r="F13" s="406"/>
      <c r="G13" s="406"/>
      <c r="H13" s="406"/>
      <c r="I13" s="406"/>
      <c r="J13" t="s">
        <v>48</v>
      </c>
    </row>
    <row r="14" spans="1:10" x14ac:dyDescent="0.15">
      <c r="A14" s="81"/>
    </row>
    <row r="15" spans="1:10" ht="53.25" customHeight="1" x14ac:dyDescent="0.15">
      <c r="A15" s="390" t="s">
        <v>234</v>
      </c>
      <c r="B15" s="390"/>
      <c r="C15" s="390"/>
      <c r="D15" s="390"/>
      <c r="E15" s="390"/>
      <c r="F15" s="390"/>
      <c r="G15" s="390"/>
      <c r="H15" s="390"/>
      <c r="I15" s="390"/>
      <c r="J15" s="390"/>
    </row>
    <row r="16" spans="1:10" x14ac:dyDescent="0.15">
      <c r="A16" s="240" t="s">
        <v>171</v>
      </c>
      <c r="B16" s="240"/>
      <c r="C16" s="240"/>
      <c r="D16" s="240"/>
      <c r="E16" s="240"/>
      <c r="F16" s="240"/>
      <c r="G16" s="240"/>
      <c r="H16" s="240"/>
      <c r="I16" s="240"/>
      <c r="J16" s="240"/>
    </row>
    <row r="17" spans="1:9" ht="20.100000000000001" customHeight="1" x14ac:dyDescent="0.15">
      <c r="A17" s="226" t="s">
        <v>183</v>
      </c>
      <c r="B17" s="226"/>
      <c r="C17" s="226"/>
    </row>
    <row r="18" spans="1:9" ht="20.100000000000001" customHeight="1" x14ac:dyDescent="0.15">
      <c r="A18" s="388" t="s">
        <v>184</v>
      </c>
      <c r="B18" s="388"/>
      <c r="C18" s="388"/>
      <c r="D18" s="315"/>
      <c r="E18" s="315"/>
      <c r="F18" s="315"/>
      <c r="G18" s="315"/>
      <c r="H18" s="315"/>
      <c r="I18" s="1"/>
    </row>
    <row r="19" spans="1:9" ht="4.5" customHeight="1" x14ac:dyDescent="0.15">
      <c r="A19" s="129"/>
      <c r="B19" s="129"/>
      <c r="C19" s="129"/>
    </row>
    <row r="20" spans="1:9" ht="20.100000000000001" customHeight="1" x14ac:dyDescent="0.15">
      <c r="A20" s="388" t="s">
        <v>52</v>
      </c>
      <c r="B20" s="388"/>
      <c r="C20" s="388"/>
      <c r="D20" s="389" t="s">
        <v>20</v>
      </c>
      <c r="E20" s="389"/>
      <c r="F20" s="389"/>
      <c r="G20" s="389"/>
      <c r="H20" s="81" t="s">
        <v>175</v>
      </c>
      <c r="I20" s="81"/>
    </row>
    <row r="21" spans="1:9" ht="6" customHeight="1" x14ac:dyDescent="0.15">
      <c r="A21" s="129"/>
      <c r="B21" s="129"/>
      <c r="C21" s="129"/>
      <c r="G21" s="81"/>
    </row>
    <row r="22" spans="1:9" ht="20.100000000000001" customHeight="1" x14ac:dyDescent="0.15">
      <c r="A22" s="388" t="s">
        <v>186</v>
      </c>
      <c r="B22" s="388"/>
      <c r="C22" s="388"/>
      <c r="D22" t="s">
        <v>214</v>
      </c>
      <c r="E22" t="s">
        <v>232</v>
      </c>
    </row>
    <row r="23" spans="1:9" ht="20.100000000000001" customHeight="1" x14ac:dyDescent="0.15">
      <c r="A23" s="388"/>
      <c r="B23" s="388"/>
      <c r="C23" s="388"/>
      <c r="D23" s="130" t="s">
        <v>147</v>
      </c>
      <c r="E23" s="6" t="s">
        <v>232</v>
      </c>
      <c r="F23" s="130"/>
    </row>
    <row r="24" spans="1:9" ht="4.5" customHeight="1" x14ac:dyDescent="0.15">
      <c r="A24" s="129"/>
      <c r="B24" s="129"/>
      <c r="C24" s="129"/>
      <c r="D24" s="6"/>
      <c r="E24" s="6"/>
      <c r="F24" s="6"/>
    </row>
    <row r="25" spans="1:9" ht="20.100000000000001" customHeight="1" x14ac:dyDescent="0.15">
      <c r="A25" s="388" t="s">
        <v>94</v>
      </c>
      <c r="B25" s="388"/>
      <c r="C25" s="388"/>
      <c r="D25" s="315"/>
      <c r="E25" s="315"/>
      <c r="F25" s="315"/>
      <c r="G25" s="81" t="s">
        <v>154</v>
      </c>
    </row>
    <row r="26" spans="1:9" ht="20.100000000000001" customHeight="1" x14ac:dyDescent="0.15">
      <c r="A26" s="226" t="s">
        <v>212</v>
      </c>
      <c r="B26" s="226"/>
      <c r="C26" s="226"/>
    </row>
    <row r="27" spans="1:9" ht="20.100000000000001" customHeight="1" x14ac:dyDescent="0.15">
      <c r="A27" s="129" t="s">
        <v>213</v>
      </c>
      <c r="B27" s="130"/>
      <c r="C27" s="130"/>
      <c r="D27" s="226" t="s">
        <v>233</v>
      </c>
      <c r="E27" s="226"/>
      <c r="F27" s="226"/>
      <c r="G27" s="226"/>
    </row>
    <row r="28" spans="1:9" ht="3" customHeight="1" x14ac:dyDescent="0.15">
      <c r="A28" s="6"/>
      <c r="B28" s="6"/>
      <c r="C28" s="6"/>
      <c r="D28" s="6"/>
      <c r="E28" s="6"/>
      <c r="F28" s="6"/>
      <c r="G28" s="6"/>
      <c r="H28" s="6"/>
      <c r="I28" s="6"/>
    </row>
    <row r="29" spans="1:9" ht="20.100000000000001" customHeight="1" x14ac:dyDescent="0.15">
      <c r="A29" s="129" t="s">
        <v>229</v>
      </c>
      <c r="B29" s="130"/>
      <c r="C29" s="68" t="s">
        <v>214</v>
      </c>
      <c r="D29" s="226" t="s">
        <v>233</v>
      </c>
      <c r="E29" s="226"/>
      <c r="F29" s="226"/>
    </row>
    <row r="30" spans="1:9" ht="20.100000000000001" customHeight="1" x14ac:dyDescent="0.15">
      <c r="C30" s="68" t="s">
        <v>147</v>
      </c>
      <c r="D30" s="226" t="s">
        <v>233</v>
      </c>
      <c r="E30" s="226"/>
      <c r="F30" s="226"/>
      <c r="G30" s="226"/>
      <c r="H30" s="226"/>
      <c r="I30" s="6"/>
    </row>
    <row r="31" spans="1:9" ht="2.25" customHeight="1" x14ac:dyDescent="0.15">
      <c r="D31" s="6"/>
      <c r="E31" s="6"/>
      <c r="F31" s="6"/>
      <c r="G31" s="6"/>
      <c r="H31" s="6"/>
      <c r="I31" s="6"/>
    </row>
    <row r="32" spans="1:9" ht="20.100000000000001" customHeight="1" x14ac:dyDescent="0.15">
      <c r="A32" s="129" t="s">
        <v>215</v>
      </c>
      <c r="D32" s="315"/>
      <c r="E32" s="315"/>
      <c r="F32" s="315"/>
      <c r="G32" s="81" t="s">
        <v>154</v>
      </c>
      <c r="H32" s="6"/>
      <c r="I32" s="6"/>
    </row>
    <row r="33" spans="1:10" ht="3" customHeight="1" x14ac:dyDescent="0.15">
      <c r="D33" s="6"/>
      <c r="E33" s="6"/>
      <c r="F33" s="6"/>
      <c r="G33" s="6"/>
      <c r="H33" s="6"/>
      <c r="I33" s="6"/>
    </row>
    <row r="34" spans="1:10" ht="20.100000000000001" customHeight="1" x14ac:dyDescent="0.15">
      <c r="A34" s="388" t="s">
        <v>216</v>
      </c>
      <c r="B34" s="388"/>
      <c r="C34" s="388"/>
      <c r="D34" s="388"/>
      <c r="E34" s="388"/>
      <c r="F34" s="388"/>
    </row>
    <row r="35" spans="1:10" ht="20.100000000000001" customHeight="1" x14ac:dyDescent="0.15">
      <c r="A35" s="6"/>
      <c r="B35" s="146" t="s">
        <v>71</v>
      </c>
      <c r="C35" s="406"/>
      <c r="D35" s="406"/>
      <c r="E35" s="406"/>
      <c r="F35" s="406"/>
      <c r="G35" s="406"/>
      <c r="H35" s="406"/>
      <c r="I35" s="62"/>
      <c r="J35" s="146"/>
    </row>
    <row r="36" spans="1:10" ht="20.100000000000001" customHeight="1" x14ac:dyDescent="0.15">
      <c r="A36" s="81" t="s">
        <v>192</v>
      </c>
      <c r="B36" s="146" t="s">
        <v>217</v>
      </c>
      <c r="C36" s="406"/>
      <c r="D36" s="406"/>
      <c r="E36" s="406"/>
      <c r="F36" s="406"/>
      <c r="G36" s="406"/>
      <c r="H36" s="406"/>
      <c r="I36" s="62"/>
      <c r="J36" s="146"/>
    </row>
    <row r="37" spans="1:10" x14ac:dyDescent="0.15">
      <c r="A37" s="131"/>
    </row>
    <row r="38" spans="1:10" x14ac:dyDescent="0.15">
      <c r="A38" s="382" t="s">
        <v>218</v>
      </c>
      <c r="B38" s="382"/>
      <c r="C38" s="382"/>
      <c r="D38" s="382"/>
      <c r="E38" s="382"/>
      <c r="F38" s="382"/>
      <c r="G38" s="382"/>
      <c r="H38" s="382"/>
      <c r="I38" s="382"/>
      <c r="J38" s="382"/>
    </row>
    <row r="39" spans="1:10" ht="4.5" customHeight="1" x14ac:dyDescent="0.15">
      <c r="A39" s="144"/>
    </row>
    <row r="40" spans="1:10" ht="24" customHeight="1" x14ac:dyDescent="0.15">
      <c r="B40" s="131" t="s">
        <v>219</v>
      </c>
      <c r="C40" s="315"/>
      <c r="D40" s="315"/>
      <c r="E40" s="315"/>
      <c r="F40" s="315"/>
      <c r="G40" s="315"/>
      <c r="H40" s="315"/>
      <c r="I40" s="1"/>
    </row>
    <row r="41" spans="1:10" ht="9.75" customHeight="1" x14ac:dyDescent="0.15">
      <c r="A41" s="131" t="s">
        <v>220</v>
      </c>
    </row>
    <row r="42" spans="1:10" ht="27" customHeight="1" x14ac:dyDescent="0.15">
      <c r="B42" s="131" t="s">
        <v>185</v>
      </c>
      <c r="C42" s="315"/>
      <c r="D42" s="315"/>
      <c r="E42" s="315"/>
      <c r="F42" s="315"/>
      <c r="G42" s="315"/>
      <c r="H42" s="315"/>
      <c r="I42" s="1"/>
    </row>
    <row r="43" spans="1:10" ht="4.5" customHeight="1" x14ac:dyDescent="0.15">
      <c r="A43" s="144"/>
    </row>
    <row r="44" spans="1:10" ht="24.75" customHeight="1" x14ac:dyDescent="0.15">
      <c r="A44" s="382" t="s">
        <v>221</v>
      </c>
      <c r="B44" s="382"/>
    </row>
    <row r="45" spans="1:10" ht="3.75" customHeight="1" x14ac:dyDescent="0.15">
      <c r="A45" s="122"/>
      <c r="B45" s="122"/>
    </row>
    <row r="46" spans="1:10" ht="22.5" customHeight="1" x14ac:dyDescent="0.15">
      <c r="A46" s="145" t="s">
        <v>80</v>
      </c>
      <c r="B46" s="145"/>
      <c r="C46" s="145" t="s">
        <v>232</v>
      </c>
      <c r="D46" s="145"/>
      <c r="E46" s="145"/>
      <c r="F46" s="145"/>
      <c r="G46" s="145"/>
      <c r="H46" s="145"/>
      <c r="I46" s="145"/>
      <c r="J46" s="145"/>
    </row>
    <row r="47" spans="1:10" ht="2.25" customHeight="1" x14ac:dyDescent="0.15">
      <c r="A47" s="145"/>
      <c r="B47" s="145"/>
      <c r="C47" s="145"/>
      <c r="D47" s="145"/>
      <c r="E47" s="145"/>
      <c r="F47" s="145"/>
      <c r="G47" s="145"/>
      <c r="H47" s="145"/>
      <c r="I47" s="145"/>
      <c r="J47" s="145"/>
    </row>
    <row r="48" spans="1:10" x14ac:dyDescent="0.15">
      <c r="A48" s="145" t="s">
        <v>222</v>
      </c>
      <c r="B48" s="145"/>
      <c r="C48" s="145" t="s">
        <v>223</v>
      </c>
      <c r="D48" s="145"/>
      <c r="E48" s="145"/>
      <c r="F48" s="145"/>
      <c r="G48" s="145"/>
      <c r="H48" s="145"/>
      <c r="I48" s="145"/>
      <c r="J48" s="145"/>
    </row>
    <row r="49" spans="1:10" x14ac:dyDescent="0.15">
      <c r="A49" s="145"/>
      <c r="B49" s="145"/>
      <c r="C49" s="145" t="s">
        <v>0</v>
      </c>
      <c r="D49" s="145"/>
      <c r="E49" s="145"/>
      <c r="F49" s="145"/>
      <c r="G49" s="145"/>
      <c r="H49" s="145"/>
      <c r="I49" s="145"/>
      <c r="J49" s="145"/>
    </row>
    <row r="50" spans="1:10" ht="7.5" customHeight="1" x14ac:dyDescent="0.15">
      <c r="A50" s="145"/>
      <c r="B50" s="145"/>
      <c r="C50" s="145"/>
      <c r="D50" s="145"/>
      <c r="E50" s="145"/>
      <c r="F50" s="145"/>
      <c r="G50" s="145"/>
      <c r="H50" s="145"/>
      <c r="I50" s="145"/>
      <c r="J50" s="145"/>
    </row>
    <row r="51" spans="1:10" x14ac:dyDescent="0.15">
      <c r="A51" s="405" t="s">
        <v>224</v>
      </c>
      <c r="B51" s="405"/>
      <c r="C51" s="405"/>
      <c r="D51" s="405"/>
      <c r="E51" s="405"/>
      <c r="F51" s="405"/>
      <c r="G51" s="405"/>
      <c r="H51" s="405"/>
      <c r="I51" s="405"/>
      <c r="J51" s="405"/>
    </row>
  </sheetData>
  <mergeCells count="35">
    <mergeCell ref="E1:F1"/>
    <mergeCell ref="H1:J1"/>
    <mergeCell ref="I2:J2"/>
    <mergeCell ref="A3:D3"/>
    <mergeCell ref="I3:J3"/>
    <mergeCell ref="I4:J4"/>
    <mergeCell ref="A6:J6"/>
    <mergeCell ref="G8:J8"/>
    <mergeCell ref="A9:D9"/>
    <mergeCell ref="F11:I11"/>
    <mergeCell ref="F13:I13"/>
    <mergeCell ref="A15:J15"/>
    <mergeCell ref="A16:J16"/>
    <mergeCell ref="A17:C17"/>
    <mergeCell ref="A18:C18"/>
    <mergeCell ref="D18:H18"/>
    <mergeCell ref="A20:C20"/>
    <mergeCell ref="D20:G20"/>
    <mergeCell ref="A22:C22"/>
    <mergeCell ref="A23:C23"/>
    <mergeCell ref="A25:C25"/>
    <mergeCell ref="D25:F25"/>
    <mergeCell ref="A26:C26"/>
    <mergeCell ref="D27:G27"/>
    <mergeCell ref="D29:F29"/>
    <mergeCell ref="D30:H30"/>
    <mergeCell ref="D32:F32"/>
    <mergeCell ref="C42:H42"/>
    <mergeCell ref="A44:B44"/>
    <mergeCell ref="A51:J51"/>
    <mergeCell ref="A34:F34"/>
    <mergeCell ref="C35:H35"/>
    <mergeCell ref="C36:H36"/>
    <mergeCell ref="A38:J38"/>
    <mergeCell ref="C40:H4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showGridLines="0" showZeros="0" zoomScale="80" zoomScaleNormal="80" zoomScaleSheetLayoutView="100" workbookViewId="0">
      <pane ySplit="12" topLeftCell="A13" activePane="bottomLeft" state="frozen"/>
      <selection pane="bottomLeft" activeCell="J6" sqref="J6:Y6"/>
    </sheetView>
  </sheetViews>
  <sheetFormatPr defaultColWidth="2.25" defaultRowHeight="13.5" x14ac:dyDescent="0.15"/>
  <cols>
    <col min="1" max="38" width="2.25" style="13"/>
    <col min="39" max="53" width="2.25" style="14"/>
    <col min="54" max="16384" width="2.25" style="13"/>
  </cols>
  <sheetData>
    <row r="1" spans="1:53" ht="3" customHeight="1" x14ac:dyDescent="0.15"/>
    <row r="2" spans="1:53" x14ac:dyDescent="0.15">
      <c r="B2" s="214" t="s">
        <v>51</v>
      </c>
      <c r="C2" s="215"/>
      <c r="D2" s="215"/>
      <c r="E2" s="216"/>
      <c r="G2" s="217"/>
      <c r="H2" s="217"/>
      <c r="I2" s="217"/>
      <c r="J2" s="13" t="s">
        <v>53</v>
      </c>
    </row>
    <row r="3" spans="1:53" ht="5.0999999999999996" customHeight="1" x14ac:dyDescent="0.15"/>
    <row r="4" spans="1:53" ht="15" customHeight="1" x14ac:dyDescent="0.15">
      <c r="B4" s="15" t="s">
        <v>55</v>
      </c>
      <c r="C4" s="17"/>
      <c r="D4" s="17"/>
      <c r="E4" s="17"/>
      <c r="F4" s="15" t="s">
        <v>57</v>
      </c>
      <c r="N4" s="28"/>
      <c r="O4" s="28"/>
      <c r="P4" s="28"/>
      <c r="Q4" s="15" t="s">
        <v>59</v>
      </c>
    </row>
    <row r="5" spans="1:53" ht="5.0999999999999996" customHeight="1" x14ac:dyDescent="0.15"/>
    <row r="6" spans="1:53" x14ac:dyDescent="0.15">
      <c r="B6" s="198" t="s">
        <v>62</v>
      </c>
      <c r="C6" s="198"/>
      <c r="D6" s="198"/>
      <c r="E6" s="198"/>
      <c r="F6" s="198"/>
      <c r="G6" s="198"/>
      <c r="H6" s="198"/>
      <c r="I6" s="198"/>
      <c r="J6" s="218"/>
      <c r="K6" s="219"/>
      <c r="L6" s="219"/>
      <c r="M6" s="219"/>
      <c r="N6" s="219"/>
      <c r="O6" s="219"/>
      <c r="P6" s="219"/>
      <c r="Q6" s="219"/>
      <c r="R6" s="219"/>
      <c r="S6" s="219"/>
      <c r="T6" s="219"/>
      <c r="U6" s="219"/>
      <c r="V6" s="219"/>
      <c r="W6" s="219"/>
      <c r="X6" s="219"/>
      <c r="Y6" s="220"/>
      <c r="AA6" s="221" t="s">
        <v>63</v>
      </c>
      <c r="AB6" s="212"/>
      <c r="AC6" s="212"/>
      <c r="AD6" s="212"/>
      <c r="AE6" s="212"/>
      <c r="AF6" s="212"/>
      <c r="AG6" s="18" t="s">
        <v>34</v>
      </c>
      <c r="AH6" s="18"/>
      <c r="AI6" s="18"/>
      <c r="AJ6" s="27"/>
    </row>
    <row r="7" spans="1:53" x14ac:dyDescent="0.15">
      <c r="B7" s="198" t="s">
        <v>65</v>
      </c>
      <c r="C7" s="198"/>
      <c r="D7" s="198"/>
      <c r="E7" s="198"/>
      <c r="F7" s="198"/>
      <c r="G7" s="198"/>
      <c r="H7" s="198"/>
      <c r="I7" s="198"/>
      <c r="J7" s="205" t="s">
        <v>67</v>
      </c>
      <c r="K7" s="206"/>
      <c r="L7" s="206"/>
      <c r="M7" s="211"/>
      <c r="N7" s="211"/>
      <c r="O7" s="211"/>
      <c r="P7" s="211"/>
      <c r="Q7" s="211"/>
      <c r="R7" s="211"/>
      <c r="S7" s="211"/>
      <c r="T7" s="211"/>
      <c r="U7" s="211"/>
      <c r="V7" s="211"/>
      <c r="W7" s="206" t="s">
        <v>56</v>
      </c>
      <c r="X7" s="206"/>
      <c r="Y7" s="207"/>
      <c r="AA7" s="34" t="s">
        <v>5</v>
      </c>
      <c r="AB7" s="35"/>
      <c r="AC7" s="35"/>
      <c r="AD7" s="35"/>
      <c r="AE7" s="35"/>
      <c r="AF7" s="35"/>
      <c r="AG7" s="35"/>
      <c r="AH7" s="212" t="s">
        <v>68</v>
      </c>
      <c r="AI7" s="212"/>
      <c r="AJ7" s="213"/>
    </row>
    <row r="8" spans="1:53" x14ac:dyDescent="0.15">
      <c r="B8" s="198" t="s">
        <v>69</v>
      </c>
      <c r="C8" s="198"/>
      <c r="D8" s="198"/>
      <c r="E8" s="198"/>
      <c r="F8" s="198"/>
      <c r="G8" s="198"/>
      <c r="H8" s="198"/>
      <c r="I8" s="198"/>
      <c r="J8" s="199"/>
      <c r="K8" s="199"/>
      <c r="L8" s="199"/>
      <c r="M8" s="199"/>
      <c r="N8" s="199"/>
      <c r="O8" s="199"/>
      <c r="P8" s="199"/>
      <c r="Q8" s="199"/>
      <c r="R8" s="199"/>
      <c r="S8" s="199"/>
      <c r="T8" s="199"/>
      <c r="U8" s="199"/>
      <c r="V8" s="199"/>
      <c r="W8" s="199"/>
      <c r="X8" s="199"/>
      <c r="Y8" s="199"/>
      <c r="AA8" s="201"/>
      <c r="AB8" s="202"/>
      <c r="AC8" s="202"/>
      <c r="AD8" s="202"/>
      <c r="AE8" s="202"/>
      <c r="AF8" s="202"/>
      <c r="AG8" s="202"/>
      <c r="AH8" s="202"/>
      <c r="AI8" s="203" t="s">
        <v>35</v>
      </c>
      <c r="AJ8" s="204"/>
    </row>
    <row r="9" spans="1:53" x14ac:dyDescent="0.15">
      <c r="B9" s="205" t="s">
        <v>17</v>
      </c>
      <c r="C9" s="206"/>
      <c r="D9" s="206"/>
      <c r="E9" s="206"/>
      <c r="F9" s="206"/>
      <c r="G9" s="206"/>
      <c r="H9" s="206"/>
      <c r="I9" s="207"/>
      <c r="J9" s="208"/>
      <c r="K9" s="209"/>
      <c r="L9" s="209"/>
      <c r="M9" s="209"/>
      <c r="N9" s="209"/>
      <c r="O9" s="209"/>
      <c r="P9" s="209"/>
      <c r="Q9" s="209"/>
      <c r="R9" s="209"/>
      <c r="S9" s="209"/>
      <c r="T9" s="209"/>
      <c r="U9" s="209"/>
      <c r="V9" s="209"/>
      <c r="W9" s="209"/>
      <c r="X9" s="209"/>
      <c r="Y9" s="210"/>
      <c r="AC9" s="14"/>
      <c r="AD9" s="14"/>
      <c r="AE9" s="14"/>
      <c r="AF9" s="14"/>
      <c r="AG9" s="14"/>
      <c r="AH9" s="14"/>
      <c r="AI9" s="14"/>
      <c r="AJ9" s="14"/>
      <c r="AK9" s="14"/>
      <c r="AL9" s="14"/>
      <c r="AR9" s="13"/>
      <c r="AS9" s="13"/>
      <c r="AT9" s="13"/>
      <c r="AU9" s="13"/>
      <c r="AV9" s="13"/>
      <c r="AW9" s="13"/>
      <c r="AX9" s="13"/>
      <c r="AY9" s="13"/>
      <c r="AZ9" s="13"/>
      <c r="BA9" s="13"/>
    </row>
    <row r="10" spans="1:53" x14ac:dyDescent="0.15">
      <c r="B10" s="198" t="s">
        <v>66</v>
      </c>
      <c r="C10" s="198"/>
      <c r="D10" s="198"/>
      <c r="E10" s="198"/>
      <c r="F10" s="198"/>
      <c r="G10" s="198"/>
      <c r="H10" s="198"/>
      <c r="I10" s="198"/>
      <c r="J10" s="199"/>
      <c r="K10" s="199"/>
      <c r="L10" s="199"/>
      <c r="M10" s="199"/>
      <c r="N10" s="199"/>
      <c r="O10" s="199"/>
      <c r="P10" s="199"/>
      <c r="Q10" s="199"/>
      <c r="R10" s="199"/>
      <c r="S10" s="199"/>
      <c r="T10" s="199"/>
      <c r="U10" s="199"/>
      <c r="V10" s="199"/>
      <c r="W10" s="199"/>
      <c r="X10" s="199"/>
      <c r="Y10" s="199"/>
      <c r="AC10" s="14"/>
      <c r="AD10" s="14"/>
      <c r="AE10" s="14"/>
      <c r="AF10" s="14"/>
      <c r="AG10" s="14"/>
      <c r="AH10" s="14"/>
      <c r="AI10" s="14"/>
      <c r="AJ10" s="14"/>
      <c r="AK10" s="14"/>
      <c r="AL10" s="14"/>
      <c r="AR10" s="13"/>
      <c r="AS10" s="13"/>
      <c r="AT10" s="13"/>
      <c r="AU10" s="13"/>
      <c r="AV10" s="13"/>
      <c r="AW10" s="13"/>
      <c r="AX10" s="13"/>
      <c r="AY10" s="13"/>
      <c r="AZ10" s="13"/>
      <c r="BA10" s="13"/>
    </row>
    <row r="11" spans="1:53" x14ac:dyDescent="0.15">
      <c r="B11" s="198" t="s">
        <v>39</v>
      </c>
      <c r="C11" s="198"/>
      <c r="D11" s="198"/>
      <c r="E11" s="198"/>
      <c r="F11" s="198"/>
      <c r="G11" s="198"/>
      <c r="H11" s="198"/>
      <c r="I11" s="198"/>
      <c r="J11" s="199"/>
      <c r="K11" s="199"/>
      <c r="L11" s="199"/>
      <c r="M11" s="199"/>
      <c r="N11" s="199"/>
      <c r="O11" s="199"/>
      <c r="P11" s="199"/>
      <c r="Q11" s="199"/>
      <c r="R11" s="199"/>
      <c r="S11" s="199"/>
      <c r="T11" s="199"/>
      <c r="U11" s="199"/>
      <c r="V11" s="199"/>
      <c r="W11" s="199"/>
      <c r="X11" s="199"/>
      <c r="Y11" s="199"/>
    </row>
    <row r="12" spans="1:53" ht="4.5" customHeight="1" x14ac:dyDescent="0.15"/>
    <row r="13" spans="1:53" ht="13.5" customHeight="1" x14ac:dyDescent="0.15">
      <c r="A13" s="200" t="s">
        <v>12</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40"/>
      <c r="AN13" s="41"/>
    </row>
    <row r="14" spans="1:53" ht="13.5" customHeight="1" x14ac:dyDescent="0.15">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40"/>
    </row>
    <row r="15" spans="1:53" x14ac:dyDescent="0.15">
      <c r="AN15" s="42"/>
    </row>
    <row r="16" spans="1:53" x14ac:dyDescent="0.15">
      <c r="AN16" s="43"/>
    </row>
    <row r="17" spans="3:50" x14ac:dyDescent="0.15">
      <c r="AL17" s="407" t="s">
        <v>230</v>
      </c>
    </row>
    <row r="18" spans="3:50" ht="13.5" customHeight="1" x14ac:dyDescent="0.15">
      <c r="D18" s="20" t="str">
        <f>IF(AND(AN13=3,AN15&lt;&gt;"現金保証"),"現金保証以外は契約保証金請求書は必要ありません",IF(AND(AN13=2,AN16="不可"),"請負金額300万円未満の工事は、前払いは不可です",""))</f>
        <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N18" s="44"/>
    </row>
    <row r="19" spans="3:50" ht="13.5" customHeight="1" x14ac:dyDescent="0.1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N19" s="183">
        <f>IF(AH7="しない","",AA8)</f>
        <v>0</v>
      </c>
      <c r="AO19" s="184"/>
      <c r="AP19" s="184"/>
      <c r="AQ19" s="184"/>
      <c r="AR19" s="184"/>
      <c r="AS19" s="184"/>
      <c r="AT19" s="184"/>
      <c r="AU19" s="184"/>
      <c r="AV19" s="184"/>
      <c r="AW19" s="184"/>
      <c r="AX19" s="184"/>
    </row>
    <row r="20" spans="3:50" ht="13.5" customHeight="1" x14ac:dyDescent="0.15">
      <c r="D20" s="174" t="s">
        <v>70</v>
      </c>
      <c r="E20" s="174"/>
      <c r="F20" s="174"/>
      <c r="G20" s="174"/>
      <c r="H20" s="174"/>
      <c r="I20" s="174"/>
      <c r="J20" s="174"/>
      <c r="K20" s="174"/>
      <c r="L20" s="174"/>
      <c r="M20" s="174"/>
      <c r="N20" s="174"/>
      <c r="O20" s="174"/>
      <c r="AN20" s="184">
        <f>IF(AA8=0,0,LEN(AN19))</f>
        <v>0</v>
      </c>
      <c r="AO20" s="184"/>
      <c r="AP20" s="184"/>
      <c r="AQ20" s="184"/>
      <c r="AR20" s="184"/>
      <c r="AS20" s="184"/>
      <c r="AT20" s="184"/>
      <c r="AU20" s="184"/>
      <c r="AV20" s="184"/>
      <c r="AW20" s="184"/>
      <c r="AX20" s="184"/>
    </row>
    <row r="21" spans="3:50" ht="13.5" customHeight="1" x14ac:dyDescent="0.15">
      <c r="D21" s="174"/>
      <c r="E21" s="174"/>
      <c r="F21" s="174"/>
      <c r="G21" s="174"/>
      <c r="H21" s="174"/>
      <c r="I21" s="174"/>
      <c r="J21" s="174"/>
      <c r="K21" s="174"/>
      <c r="L21" s="174"/>
      <c r="M21" s="174"/>
      <c r="N21" s="174"/>
      <c r="O21" s="174"/>
      <c r="AN21" s="43" t="str">
        <f>IF(AN20=10,"￥","")</f>
        <v/>
      </c>
      <c r="AO21" s="43" t="str">
        <f>IF(AN20=9,"￥",IF(AN20&gt;=10,DBCS(MID(AN19,AN20-9,1)),""))</f>
        <v/>
      </c>
      <c r="AP21" s="43" t="str">
        <f>IF(AN20=8,"￥",IF(AN20&gt;=9,DBCS(MID(AN19,AN20-8,1)),""))</f>
        <v/>
      </c>
      <c r="AQ21" s="43" t="str">
        <f>IF(AN20=7,"￥",IF(AN20&gt;=8,DBCS(MID(AN19,AN20-7,1)),""))</f>
        <v/>
      </c>
      <c r="AR21" s="43" t="str">
        <f>IF(AN20=6,"￥",IF(AN20&gt;=7,DBCS(MID(AN19,AN20-6,1)),""))</f>
        <v/>
      </c>
      <c r="AS21" s="43" t="str">
        <f>IF(AN20=5,"￥",IF(AN20&gt;=6,DBCS(MID(AN19,AN20-5,1)),""))</f>
        <v/>
      </c>
      <c r="AT21" s="43" t="str">
        <f>IF(AN20=4,"￥",IF(AN20&gt;=5,DBCS(MID(AN19,AN20-4,1)),""))</f>
        <v/>
      </c>
      <c r="AU21" s="43" t="str">
        <f>IF(AN20=3,"￥",IF(AN20&gt;=4,DBCS(MID(AN19,AN20-3,1)),""))</f>
        <v/>
      </c>
      <c r="AV21" s="43" t="str">
        <f>IF(AN20=2,"￥",IF(AN20&gt;=3,DBCS(MID(AN19,AN20-2,1)),""))</f>
        <v/>
      </c>
      <c r="AW21" s="43" t="str">
        <f>IF(AN20=1,"￥",IF(AN20&gt;=2,DBCS(MID(AN19,AN20-1,1)),""))</f>
        <v/>
      </c>
      <c r="AX21" s="43" t="str">
        <f>IF(AN20&gt;0,DBCS(RIGHT(AN19,1)),"")</f>
        <v/>
      </c>
    </row>
    <row r="22" spans="3:50" x14ac:dyDescent="0.15">
      <c r="AN22" s="43"/>
      <c r="AO22" s="43"/>
      <c r="AP22" s="43"/>
      <c r="AQ22" s="43"/>
      <c r="AR22" s="43"/>
      <c r="AS22" s="43"/>
      <c r="AT22" s="43"/>
      <c r="AU22" s="43"/>
      <c r="AV22" s="43"/>
      <c r="AW22" s="43"/>
      <c r="AX22" s="43"/>
    </row>
    <row r="23" spans="3:50" ht="20.100000000000001" customHeight="1" x14ac:dyDescent="0.15">
      <c r="T23" s="193" t="s">
        <v>71</v>
      </c>
      <c r="U23" s="193"/>
      <c r="V23" s="193"/>
      <c r="W23" s="31"/>
      <c r="X23" s="33">
        <f>J9</f>
        <v>0</v>
      </c>
      <c r="Y23" s="33"/>
      <c r="Z23" s="33"/>
      <c r="AA23" s="33"/>
      <c r="AB23" s="33"/>
      <c r="AC23" s="33"/>
      <c r="AD23" s="33"/>
      <c r="AE23" s="33"/>
      <c r="AF23" s="33"/>
      <c r="AG23" s="33"/>
      <c r="AH23" s="33"/>
      <c r="AI23" s="33"/>
      <c r="AJ23" s="33"/>
      <c r="AK23" s="33"/>
      <c r="AL23" s="33"/>
    </row>
    <row r="24" spans="3:50" ht="20.100000000000001" customHeight="1" x14ac:dyDescent="0.15">
      <c r="T24" s="29"/>
      <c r="U24" s="29"/>
      <c r="V24" s="29"/>
      <c r="W24" s="30"/>
      <c r="X24" s="194"/>
      <c r="Y24" s="194"/>
      <c r="Z24" s="194"/>
      <c r="AA24" s="194"/>
      <c r="AB24" s="194"/>
      <c r="AC24" s="194"/>
      <c r="AD24" s="194"/>
      <c r="AE24" s="194"/>
      <c r="AF24" s="194"/>
      <c r="AG24" s="194"/>
      <c r="AH24" s="194"/>
      <c r="AI24" s="194"/>
      <c r="AJ24" s="194"/>
      <c r="AK24" s="194"/>
      <c r="AL24" s="194"/>
    </row>
    <row r="25" spans="3:50" ht="20.100000000000001" customHeight="1" x14ac:dyDescent="0.15">
      <c r="T25" s="29"/>
      <c r="U25" s="29"/>
      <c r="V25" s="29"/>
      <c r="W25" s="31"/>
      <c r="X25" s="195">
        <f>J8</f>
        <v>0</v>
      </c>
      <c r="Y25" s="195"/>
      <c r="Z25" s="195"/>
      <c r="AA25" s="195"/>
      <c r="AB25" s="195"/>
      <c r="AC25" s="195"/>
      <c r="AD25" s="195"/>
      <c r="AE25" s="195"/>
      <c r="AF25" s="195"/>
      <c r="AG25" s="195"/>
      <c r="AH25" s="195"/>
      <c r="AI25" s="195"/>
      <c r="AJ25" s="195"/>
      <c r="AK25" s="195"/>
      <c r="AL25" s="195"/>
    </row>
    <row r="26" spans="3:50" ht="20.100000000000001" customHeight="1" x14ac:dyDescent="0.15">
      <c r="T26" s="193" t="s">
        <v>64</v>
      </c>
      <c r="U26" s="193"/>
      <c r="V26" s="193"/>
      <c r="W26" s="32"/>
      <c r="X26" s="196">
        <f>J10</f>
        <v>0</v>
      </c>
      <c r="Y26" s="196"/>
      <c r="Z26" s="196"/>
      <c r="AA26" s="196"/>
      <c r="AB26" s="196"/>
      <c r="AC26" s="32"/>
      <c r="AD26" s="197">
        <f>J11</f>
        <v>0</v>
      </c>
      <c r="AE26" s="197"/>
      <c r="AF26" s="197"/>
      <c r="AG26" s="197"/>
      <c r="AH26" s="197"/>
      <c r="AI26" s="197"/>
      <c r="AJ26" s="197"/>
      <c r="AK26" s="32"/>
      <c r="AL26" s="39" t="s">
        <v>48</v>
      </c>
    </row>
    <row r="27" spans="3:50" ht="13.5" customHeight="1" x14ac:dyDescent="0.15">
      <c r="V27" s="29"/>
      <c r="W27" s="29"/>
      <c r="X27" s="29"/>
    </row>
    <row r="30" spans="3:50" ht="14.25" x14ac:dyDescent="0.15">
      <c r="C30" s="19" t="s">
        <v>61</v>
      </c>
    </row>
    <row r="34" spans="4:74" ht="15" customHeight="1" x14ac:dyDescent="0.15">
      <c r="E34" s="175" t="s">
        <v>16</v>
      </c>
      <c r="F34" s="176"/>
      <c r="G34" s="176"/>
      <c r="H34" s="176"/>
      <c r="I34" s="176"/>
      <c r="J34" s="176"/>
      <c r="K34" s="177"/>
      <c r="L34" s="189" t="s">
        <v>74</v>
      </c>
      <c r="M34" s="190"/>
      <c r="N34" s="188" t="s">
        <v>58</v>
      </c>
      <c r="O34" s="191"/>
      <c r="P34" s="191" t="s">
        <v>37</v>
      </c>
      <c r="Q34" s="187"/>
      <c r="R34" s="192" t="s">
        <v>72</v>
      </c>
      <c r="S34" s="190"/>
      <c r="T34" s="188" t="s">
        <v>74</v>
      </c>
      <c r="U34" s="191"/>
      <c r="V34" s="187" t="s">
        <v>58</v>
      </c>
      <c r="W34" s="181"/>
      <c r="X34" s="181" t="s">
        <v>19</v>
      </c>
      <c r="Y34" s="181"/>
      <c r="Z34" s="181" t="s">
        <v>72</v>
      </c>
      <c r="AA34" s="188"/>
      <c r="AB34" s="187" t="s">
        <v>74</v>
      </c>
      <c r="AC34" s="181"/>
      <c r="AD34" s="181" t="s">
        <v>58</v>
      </c>
      <c r="AE34" s="181"/>
      <c r="AF34" s="181" t="s">
        <v>35</v>
      </c>
      <c r="AG34" s="182"/>
      <c r="AN34" s="183"/>
      <c r="AO34" s="184"/>
      <c r="AP34" s="184"/>
      <c r="AQ34" s="184"/>
      <c r="AR34" s="184"/>
      <c r="AS34" s="184"/>
      <c r="AT34" s="184"/>
      <c r="AU34" s="184"/>
      <c r="AV34" s="184"/>
      <c r="AW34" s="184"/>
      <c r="AX34" s="184"/>
      <c r="AZ34" s="185"/>
      <c r="BA34" s="186"/>
      <c r="BB34" s="186"/>
      <c r="BC34" s="186"/>
      <c r="BD34" s="186"/>
      <c r="BE34" s="186"/>
      <c r="BF34" s="186"/>
      <c r="BG34" s="186"/>
      <c r="BH34" s="186"/>
      <c r="BI34" s="186"/>
      <c r="BJ34" s="186"/>
      <c r="BL34" s="185"/>
      <c r="BM34" s="186"/>
      <c r="BN34" s="186"/>
      <c r="BO34" s="186"/>
      <c r="BP34" s="186"/>
      <c r="BQ34" s="186"/>
      <c r="BR34" s="186"/>
      <c r="BS34" s="186"/>
      <c r="BT34" s="186"/>
      <c r="BU34" s="186"/>
      <c r="BV34" s="186"/>
    </row>
    <row r="35" spans="4:74" ht="15" customHeight="1" x14ac:dyDescent="0.15">
      <c r="E35" s="178"/>
      <c r="F35" s="179"/>
      <c r="G35" s="179"/>
      <c r="H35" s="179"/>
      <c r="I35" s="179"/>
      <c r="J35" s="179"/>
      <c r="K35" s="180"/>
      <c r="L35" s="166" t="str">
        <f>AN21</f>
        <v/>
      </c>
      <c r="M35" s="167"/>
      <c r="N35" s="170" t="str">
        <f>AO21</f>
        <v/>
      </c>
      <c r="O35" s="171"/>
      <c r="P35" s="171" t="str">
        <f>AP21</f>
        <v/>
      </c>
      <c r="Q35" s="154"/>
      <c r="R35" s="166" t="str">
        <f>AQ21</f>
        <v/>
      </c>
      <c r="S35" s="167"/>
      <c r="T35" s="170" t="str">
        <f>AR21</f>
        <v/>
      </c>
      <c r="U35" s="171"/>
      <c r="V35" s="154" t="str">
        <f>AS21</f>
        <v/>
      </c>
      <c r="W35" s="155"/>
      <c r="X35" s="155" t="str">
        <f>AT21</f>
        <v/>
      </c>
      <c r="Y35" s="155"/>
      <c r="Z35" s="155" t="str">
        <f>AU21</f>
        <v/>
      </c>
      <c r="AA35" s="170"/>
      <c r="AB35" s="154" t="str">
        <f>AV21</f>
        <v/>
      </c>
      <c r="AC35" s="155"/>
      <c r="AD35" s="155" t="str">
        <f>AW21</f>
        <v/>
      </c>
      <c r="AE35" s="155"/>
      <c r="AF35" s="155" t="str">
        <f>AX21</f>
        <v/>
      </c>
      <c r="AG35" s="158"/>
      <c r="AN35" s="184"/>
      <c r="AO35" s="184"/>
      <c r="AP35" s="184"/>
      <c r="AQ35" s="184"/>
      <c r="AR35" s="184"/>
      <c r="AS35" s="184"/>
      <c r="AT35" s="184"/>
      <c r="AU35" s="184"/>
      <c r="AV35" s="184"/>
      <c r="AW35" s="184"/>
      <c r="AX35" s="184"/>
      <c r="AZ35" s="186"/>
      <c r="BA35" s="186"/>
      <c r="BB35" s="186"/>
      <c r="BC35" s="186"/>
      <c r="BD35" s="186"/>
      <c r="BE35" s="186"/>
      <c r="BF35" s="186"/>
      <c r="BG35" s="186"/>
      <c r="BH35" s="186"/>
      <c r="BI35" s="186"/>
      <c r="BJ35" s="186"/>
      <c r="BL35" s="186"/>
      <c r="BM35" s="186"/>
      <c r="BN35" s="186"/>
      <c r="BO35" s="186"/>
      <c r="BP35" s="186"/>
      <c r="BQ35" s="186"/>
      <c r="BR35" s="186"/>
      <c r="BS35" s="186"/>
      <c r="BT35" s="186"/>
      <c r="BU35" s="186"/>
      <c r="BV35" s="186"/>
    </row>
    <row r="36" spans="4:74" ht="15" customHeight="1" x14ac:dyDescent="0.15">
      <c r="E36" s="160" t="s">
        <v>60</v>
      </c>
      <c r="F36" s="161"/>
      <c r="G36" s="161"/>
      <c r="H36" s="161"/>
      <c r="I36" s="161"/>
      <c r="J36" s="161"/>
      <c r="K36" s="162"/>
      <c r="L36" s="166"/>
      <c r="M36" s="167"/>
      <c r="N36" s="170"/>
      <c r="O36" s="171"/>
      <c r="P36" s="171"/>
      <c r="Q36" s="154"/>
      <c r="R36" s="166"/>
      <c r="S36" s="167"/>
      <c r="T36" s="170"/>
      <c r="U36" s="171"/>
      <c r="V36" s="154"/>
      <c r="W36" s="155"/>
      <c r="X36" s="155"/>
      <c r="Y36" s="155"/>
      <c r="Z36" s="155"/>
      <c r="AA36" s="170"/>
      <c r="AB36" s="154"/>
      <c r="AC36" s="155"/>
      <c r="AD36" s="155"/>
      <c r="AE36" s="155"/>
      <c r="AF36" s="155"/>
      <c r="AG36" s="158"/>
      <c r="AN36" s="43"/>
      <c r="AO36" s="43"/>
      <c r="AP36" s="43"/>
      <c r="AQ36" s="43"/>
      <c r="AR36" s="43"/>
      <c r="AS36" s="43"/>
      <c r="AT36" s="43"/>
      <c r="AU36" s="43"/>
      <c r="AV36" s="43"/>
      <c r="AW36" s="43"/>
      <c r="AX36" s="43"/>
      <c r="AY36" s="43"/>
      <c r="AZ36" s="43"/>
      <c r="BA36" s="43"/>
      <c r="BB36" s="45"/>
      <c r="BC36" s="45"/>
      <c r="BD36" s="45"/>
      <c r="BE36" s="45"/>
      <c r="BF36" s="45"/>
      <c r="BG36" s="45"/>
      <c r="BH36" s="45"/>
      <c r="BI36" s="45"/>
      <c r="BJ36" s="45"/>
      <c r="BK36" s="45"/>
      <c r="BL36" s="45"/>
      <c r="BM36" s="45"/>
      <c r="BN36" s="45"/>
      <c r="BO36" s="45"/>
      <c r="BP36" s="45"/>
      <c r="BQ36" s="45"/>
      <c r="BR36" s="45"/>
      <c r="BS36" s="45"/>
      <c r="BT36" s="45"/>
      <c r="BU36" s="45"/>
      <c r="BV36" s="45"/>
    </row>
    <row r="37" spans="4:74" ht="15" customHeight="1" x14ac:dyDescent="0.15">
      <c r="E37" s="163"/>
      <c r="F37" s="164"/>
      <c r="G37" s="164"/>
      <c r="H37" s="164"/>
      <c r="I37" s="164"/>
      <c r="J37" s="164"/>
      <c r="K37" s="165"/>
      <c r="L37" s="168"/>
      <c r="M37" s="169"/>
      <c r="N37" s="172"/>
      <c r="O37" s="173"/>
      <c r="P37" s="173"/>
      <c r="Q37" s="156"/>
      <c r="R37" s="168"/>
      <c r="S37" s="169"/>
      <c r="T37" s="172"/>
      <c r="U37" s="173"/>
      <c r="V37" s="156"/>
      <c r="W37" s="157"/>
      <c r="X37" s="157"/>
      <c r="Y37" s="157"/>
      <c r="Z37" s="157"/>
      <c r="AA37" s="172"/>
      <c r="AB37" s="156"/>
      <c r="AC37" s="157"/>
      <c r="AD37" s="157"/>
      <c r="AE37" s="157"/>
      <c r="AF37" s="157"/>
      <c r="AG37" s="159"/>
      <c r="AN37" s="43"/>
      <c r="AO37" s="43"/>
      <c r="AP37" s="43"/>
      <c r="AQ37" s="43"/>
      <c r="AR37" s="43"/>
      <c r="AS37" s="43"/>
      <c r="AT37" s="43"/>
      <c r="AU37" s="43"/>
      <c r="AV37" s="43"/>
      <c r="AW37" s="43"/>
      <c r="AX37" s="43"/>
      <c r="AY37" s="43"/>
      <c r="AZ37" s="43"/>
      <c r="BA37" s="43"/>
      <c r="BB37" s="45"/>
      <c r="BC37" s="45"/>
      <c r="BD37" s="45"/>
      <c r="BE37" s="45"/>
      <c r="BF37" s="45"/>
      <c r="BG37" s="45"/>
      <c r="BH37" s="45"/>
      <c r="BI37" s="45"/>
      <c r="BJ37" s="45"/>
      <c r="BK37" s="45"/>
      <c r="BL37" s="45"/>
      <c r="BM37" s="45"/>
      <c r="BN37" s="45"/>
      <c r="BO37" s="45"/>
      <c r="BP37" s="45"/>
      <c r="BQ37" s="45"/>
      <c r="BR37" s="45"/>
      <c r="BS37" s="45"/>
      <c r="BT37" s="45"/>
      <c r="BU37" s="45"/>
      <c r="BV37" s="45"/>
    </row>
    <row r="38" spans="4:74" ht="15" customHeight="1" x14ac:dyDescent="0.15"/>
    <row r="39" spans="4:74" ht="15" customHeight="1" x14ac:dyDescent="0.15"/>
    <row r="40" spans="4:74" ht="15" customHeight="1" x14ac:dyDescent="0.15"/>
    <row r="41" spans="4:74" ht="30" customHeight="1" x14ac:dyDescent="0.15">
      <c r="D41" s="21" t="s">
        <v>75</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36"/>
    </row>
    <row r="42" spans="4:74" ht="30" customHeight="1" x14ac:dyDescent="0.15">
      <c r="D42" s="22"/>
      <c r="E42" s="25"/>
      <c r="F42" s="25" t="str">
        <f>IF(B2="白紙","",J7&amp;"　"&amp;IF(M7="","　　　　　　　　　　",M7)&amp;"　"&amp;W7)</f>
        <v>津山市　　　　　　　　　　　　地内</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37"/>
    </row>
    <row r="43" spans="4:74" ht="30" customHeight="1" x14ac:dyDescent="0.15">
      <c r="D43" s="22"/>
      <c r="E43" s="25"/>
      <c r="F43" s="25" t="str">
        <f>IF(B2="白紙","",IF(J6="","",J6&amp;"　"&amp;AA6))</f>
        <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37"/>
    </row>
    <row r="44" spans="4:74" ht="30" customHeight="1" x14ac:dyDescent="0.15">
      <c r="D44" s="22"/>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37"/>
    </row>
    <row r="45" spans="4:74" ht="30" customHeight="1" x14ac:dyDescent="0.15">
      <c r="D45" s="22"/>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37"/>
    </row>
    <row r="46" spans="4:74" ht="30" customHeight="1" x14ac:dyDescent="0.15">
      <c r="D46" s="22"/>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37"/>
    </row>
    <row r="47" spans="4:74" ht="30" customHeight="1" x14ac:dyDescent="0.15">
      <c r="D47" s="22"/>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37"/>
    </row>
    <row r="48" spans="4:74" ht="30" customHeight="1" x14ac:dyDescent="0.15">
      <c r="D48" s="22"/>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37"/>
    </row>
    <row r="49" spans="4:33" ht="30" customHeight="1" x14ac:dyDescent="0.15">
      <c r="D49" s="22"/>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37"/>
    </row>
    <row r="50" spans="4:33" ht="30" customHeight="1" x14ac:dyDescent="0.15">
      <c r="D50" s="22"/>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37"/>
    </row>
    <row r="51" spans="4:33" ht="30" customHeight="1" x14ac:dyDescent="0.15">
      <c r="D51" s="23"/>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38"/>
    </row>
  </sheetData>
  <sheetProtection password="DE82" sheet="1" objects="1" scenarios="1" formatCells="0" selectLockedCells="1"/>
  <mergeCells count="60">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13:AL14"/>
    <mergeCell ref="R34:S34"/>
    <mergeCell ref="T34:U34"/>
    <mergeCell ref="AN20:AX20"/>
    <mergeCell ref="T23:V23"/>
    <mergeCell ref="X24:AL24"/>
    <mergeCell ref="X25:AL25"/>
    <mergeCell ref="T26:V26"/>
    <mergeCell ref="X26:AB26"/>
    <mergeCell ref="AD26:AJ26"/>
    <mergeCell ref="V34:W34"/>
    <mergeCell ref="X34:Y34"/>
    <mergeCell ref="Z34:AA34"/>
    <mergeCell ref="AB34:AC34"/>
    <mergeCell ref="AD34:AE34"/>
    <mergeCell ref="AF34:AG34"/>
    <mergeCell ref="AN34:AX34"/>
    <mergeCell ref="AZ34:BJ34"/>
    <mergeCell ref="BL34:BV34"/>
    <mergeCell ref="AN35:AX35"/>
    <mergeCell ref="AZ35:BJ35"/>
    <mergeCell ref="BL35:BV35"/>
    <mergeCell ref="D20:O21"/>
    <mergeCell ref="E34:K35"/>
    <mergeCell ref="L35:M37"/>
    <mergeCell ref="N35:O37"/>
    <mergeCell ref="P35:Q37"/>
    <mergeCell ref="L34:M34"/>
    <mergeCell ref="N34:O34"/>
    <mergeCell ref="P34:Q34"/>
    <mergeCell ref="AB35:AC37"/>
    <mergeCell ref="AD35:AE37"/>
    <mergeCell ref="AF35:AG37"/>
    <mergeCell ref="E36:K37"/>
    <mergeCell ref="R35:S37"/>
    <mergeCell ref="T35:U37"/>
    <mergeCell ref="V35:W37"/>
    <mergeCell ref="X35:Y37"/>
    <mergeCell ref="Z35:AA37"/>
  </mergeCells>
  <phoneticPr fontId="1"/>
  <conditionalFormatting sqref="B4:Z9 AA4:AJ8 B10:Y11">
    <cfRule type="expression" dxfId="4" priority="1" stopIfTrue="1">
      <formula>$B$2="白紙"</formula>
    </cfRule>
  </conditionalFormatting>
  <dataValidations count="3">
    <dataValidation type="list"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"委託料,部分払,契約保証金"</formula1>
    </dataValidation>
    <dataValidation type="list"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8"/>
  <sheetViews>
    <sheetView showGridLines="0" zoomScale="80" zoomScaleNormal="80" workbookViewId="0">
      <pane ySplit="15" topLeftCell="A19" activePane="bottomLeft" state="frozen"/>
      <selection pane="bottomLeft" activeCell="L2" sqref="L2:AE2"/>
    </sheetView>
  </sheetViews>
  <sheetFormatPr defaultColWidth="2.125" defaultRowHeight="13.5" x14ac:dyDescent="0.15"/>
  <cols>
    <col min="46" max="59" width="2.125" style="46"/>
    <col min="60" max="78" width="2.125" style="47"/>
  </cols>
  <sheetData>
    <row r="1" spans="1:60" ht="5.0999999999999996" customHeight="1" x14ac:dyDescent="0.15"/>
    <row r="2" spans="1:60" s="48" customFormat="1" ht="15" customHeight="1" x14ac:dyDescent="0.15">
      <c r="A2" s="49"/>
      <c r="B2" s="273" t="s">
        <v>62</v>
      </c>
      <c r="C2" s="274"/>
      <c r="D2" s="274"/>
      <c r="E2" s="274"/>
      <c r="F2" s="274"/>
      <c r="G2" s="274"/>
      <c r="H2" s="274"/>
      <c r="I2" s="274"/>
      <c r="J2" s="274"/>
      <c r="K2" s="275"/>
      <c r="L2" s="283"/>
      <c r="M2" s="209"/>
      <c r="N2" s="209"/>
      <c r="O2" s="209"/>
      <c r="P2" s="209"/>
      <c r="Q2" s="209"/>
      <c r="R2" s="209"/>
      <c r="S2" s="209"/>
      <c r="T2" s="209"/>
      <c r="U2" s="209"/>
      <c r="V2" s="209"/>
      <c r="W2" s="209"/>
      <c r="X2" s="209"/>
      <c r="Y2" s="209"/>
      <c r="Z2" s="209"/>
      <c r="AA2" s="209"/>
      <c r="AB2" s="209"/>
      <c r="AC2" s="209"/>
      <c r="AD2" s="209"/>
      <c r="AE2" s="210"/>
      <c r="AF2" s="73"/>
      <c r="AG2" s="184">
        <f>L4</f>
        <v>0</v>
      </c>
      <c r="AH2" s="184"/>
      <c r="AI2" s="184"/>
      <c r="AJ2" s="184"/>
      <c r="AK2" s="184"/>
      <c r="AL2" s="184"/>
      <c r="AM2" s="184"/>
      <c r="AN2" s="184"/>
      <c r="AO2" s="184"/>
      <c r="AP2" s="184"/>
      <c r="AQ2" s="184"/>
      <c r="AR2" s="75"/>
      <c r="AS2" s="184">
        <f>IF(L5="変更なし",0,ABS(P5))</f>
        <v>0</v>
      </c>
      <c r="AT2" s="184"/>
      <c r="AU2" s="184"/>
      <c r="AV2" s="184"/>
      <c r="AW2" s="184"/>
      <c r="AX2" s="184"/>
      <c r="AY2" s="184"/>
      <c r="AZ2" s="184"/>
      <c r="BA2" s="184"/>
      <c r="BB2" s="184"/>
      <c r="BC2" s="184"/>
      <c r="BD2" s="79"/>
      <c r="BE2" s="79"/>
      <c r="BF2" s="79"/>
      <c r="BG2" s="79"/>
      <c r="BH2" s="79"/>
    </row>
    <row r="3" spans="1:60" s="48" customFormat="1" ht="15" customHeight="1" x14ac:dyDescent="0.15">
      <c r="A3" s="49"/>
      <c r="B3" s="273" t="s">
        <v>65</v>
      </c>
      <c r="C3" s="274"/>
      <c r="D3" s="274"/>
      <c r="E3" s="274"/>
      <c r="F3" s="274"/>
      <c r="G3" s="274"/>
      <c r="H3" s="274"/>
      <c r="I3" s="274"/>
      <c r="J3" s="274"/>
      <c r="K3" s="275"/>
      <c r="L3" s="284" t="s">
        <v>67</v>
      </c>
      <c r="M3" s="284"/>
      <c r="N3" s="284"/>
      <c r="O3" s="285"/>
      <c r="P3" s="285"/>
      <c r="Q3" s="285"/>
      <c r="R3" s="285"/>
      <c r="S3" s="285"/>
      <c r="T3" s="285"/>
      <c r="U3" s="285"/>
      <c r="V3" s="285"/>
      <c r="W3" s="285"/>
      <c r="X3" s="206" t="s">
        <v>56</v>
      </c>
      <c r="Y3" s="206"/>
      <c r="Z3" s="206"/>
      <c r="AA3" s="206"/>
      <c r="AB3" s="206"/>
      <c r="AC3" s="206"/>
      <c r="AD3" s="18"/>
      <c r="AE3" s="70"/>
      <c r="AF3" s="73"/>
      <c r="AG3" s="184">
        <f>IF(L4="",0,LEN(AG2))</f>
        <v>0</v>
      </c>
      <c r="AH3" s="184"/>
      <c r="AI3" s="184"/>
      <c r="AJ3" s="184"/>
      <c r="AK3" s="184"/>
      <c r="AL3" s="184"/>
      <c r="AM3" s="184"/>
      <c r="AN3" s="184"/>
      <c r="AO3" s="184"/>
      <c r="AP3" s="184"/>
      <c r="AQ3" s="184"/>
      <c r="AR3" s="75"/>
      <c r="AS3" s="184">
        <f>IF(OR(P5="",L5="変更なし"),0,LEN(AS2))</f>
        <v>0</v>
      </c>
      <c r="AT3" s="184"/>
      <c r="AU3" s="184"/>
      <c r="AV3" s="184"/>
      <c r="AW3" s="184"/>
      <c r="AX3" s="184"/>
      <c r="AY3" s="184"/>
      <c r="AZ3" s="184"/>
      <c r="BA3" s="184"/>
      <c r="BB3" s="184"/>
      <c r="BC3" s="184"/>
      <c r="BD3" s="79"/>
      <c r="BE3" s="79"/>
      <c r="BF3" s="79"/>
      <c r="BG3" s="79"/>
      <c r="BH3" s="79"/>
    </row>
    <row r="4" spans="1:60" s="48" customFormat="1" ht="15" customHeight="1" x14ac:dyDescent="0.15">
      <c r="A4" s="49"/>
      <c r="B4" s="273" t="s">
        <v>44</v>
      </c>
      <c r="C4" s="274"/>
      <c r="D4" s="274"/>
      <c r="E4" s="274"/>
      <c r="F4" s="274"/>
      <c r="G4" s="274"/>
      <c r="H4" s="274"/>
      <c r="I4" s="274"/>
      <c r="J4" s="274"/>
      <c r="K4" s="275"/>
      <c r="L4" s="201"/>
      <c r="M4" s="202"/>
      <c r="N4" s="202"/>
      <c r="O4" s="202"/>
      <c r="P4" s="202"/>
      <c r="Q4" s="202"/>
      <c r="R4" s="202"/>
      <c r="S4" s="202"/>
      <c r="T4" s="202"/>
      <c r="U4" s="202"/>
      <c r="V4" s="202"/>
      <c r="W4" s="202"/>
      <c r="X4" s="202"/>
      <c r="Y4" s="202"/>
      <c r="Z4" s="202"/>
      <c r="AA4" s="65" t="s">
        <v>76</v>
      </c>
      <c r="AB4" s="18"/>
      <c r="AC4" s="18"/>
      <c r="AD4" s="18"/>
      <c r="AE4" s="27"/>
      <c r="AF4" s="73"/>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c r="BD4" s="79"/>
      <c r="BE4" s="79"/>
      <c r="BF4" s="79"/>
      <c r="BG4" s="79"/>
      <c r="BH4" s="79"/>
    </row>
    <row r="5" spans="1:60" s="48" customFormat="1" ht="15" customHeight="1" x14ac:dyDescent="0.15">
      <c r="A5" s="49"/>
      <c r="B5" s="273" t="s">
        <v>77</v>
      </c>
      <c r="C5" s="274"/>
      <c r="D5" s="274"/>
      <c r="E5" s="274"/>
      <c r="F5" s="274"/>
      <c r="G5" s="274"/>
      <c r="H5" s="274"/>
      <c r="I5" s="274"/>
      <c r="J5" s="274"/>
      <c r="K5" s="275"/>
      <c r="L5" s="280" t="s">
        <v>78</v>
      </c>
      <c r="M5" s="281"/>
      <c r="N5" s="281"/>
      <c r="O5" s="282"/>
      <c r="P5" s="201"/>
      <c r="Q5" s="202"/>
      <c r="R5" s="202"/>
      <c r="S5" s="202"/>
      <c r="T5" s="202"/>
      <c r="U5" s="202"/>
      <c r="V5" s="202"/>
      <c r="W5" s="202"/>
      <c r="X5" s="202"/>
      <c r="Y5" s="202"/>
      <c r="Z5" s="202"/>
      <c r="AA5" s="65" t="s">
        <v>76</v>
      </c>
      <c r="AB5" s="18"/>
      <c r="AC5" s="18"/>
      <c r="AD5" s="18"/>
      <c r="AE5" s="27"/>
      <c r="AF5" s="73"/>
      <c r="AG5" s="74"/>
      <c r="AH5" s="74"/>
      <c r="AI5" s="74"/>
      <c r="AJ5" s="74"/>
      <c r="AK5" s="74"/>
      <c r="AL5" s="74"/>
      <c r="AM5" s="74"/>
      <c r="AN5" s="74"/>
      <c r="AO5" s="74"/>
      <c r="AP5" s="74"/>
      <c r="AQ5" s="74"/>
      <c r="AR5" s="75"/>
      <c r="AS5" s="75"/>
      <c r="AT5" s="75"/>
      <c r="AU5" s="75"/>
      <c r="AV5" s="75"/>
      <c r="AW5" s="75"/>
      <c r="AX5" s="74"/>
      <c r="AY5" s="74"/>
      <c r="AZ5" s="74"/>
      <c r="BA5" s="74"/>
      <c r="BB5" s="74"/>
      <c r="BC5" s="74"/>
      <c r="BD5" s="79"/>
      <c r="BE5" s="79"/>
      <c r="BF5" s="79"/>
      <c r="BG5" s="79"/>
      <c r="BH5" s="79"/>
    </row>
    <row r="6" spans="1:60" s="48" customFormat="1" ht="15" customHeight="1" x14ac:dyDescent="0.15">
      <c r="A6" s="49"/>
      <c r="B6" s="273" t="s">
        <v>79</v>
      </c>
      <c r="C6" s="274"/>
      <c r="D6" s="274"/>
      <c r="E6" s="274"/>
      <c r="F6" s="274"/>
      <c r="G6" s="274"/>
      <c r="H6" s="274"/>
      <c r="I6" s="274"/>
      <c r="J6" s="274"/>
      <c r="K6" s="275"/>
      <c r="L6" s="276" t="s">
        <v>231</v>
      </c>
      <c r="M6" s="277"/>
      <c r="N6" s="277"/>
      <c r="O6" s="277"/>
      <c r="P6" s="277"/>
      <c r="Q6" s="278" t="s">
        <v>82</v>
      </c>
      <c r="R6" s="278"/>
      <c r="S6" s="277"/>
      <c r="T6" s="277"/>
      <c r="U6" s="278" t="s">
        <v>84</v>
      </c>
      <c r="V6" s="278"/>
      <c r="W6" s="277"/>
      <c r="X6" s="277"/>
      <c r="Y6" s="278" t="s">
        <v>86</v>
      </c>
      <c r="Z6" s="278"/>
      <c r="AA6" s="58"/>
      <c r="AB6" s="58"/>
      <c r="AC6" s="58"/>
      <c r="AD6" s="58"/>
      <c r="AE6" s="71"/>
      <c r="AF6" s="73"/>
      <c r="AG6" s="75" t="str">
        <f>LEFT(L6,1)&amp;"　"&amp;RIGHT(L6,1)&amp;IF(O6="","　　　　年　　　　月　　　　日",IF(O6&lt;10,"　　","　")&amp;DBCS(O6)&amp;"　年"&amp;IF(S6&lt;10,"　　","　")&amp;DBCS(S6)&amp;"　月"&amp;IF(W6&lt;10,"　　","　")&amp;DBCS(W6)&amp;"　日")</f>
        <v>令　和　　　　年　　　　月　　　　日</v>
      </c>
      <c r="AH6" s="75"/>
      <c r="AI6" s="75"/>
      <c r="AJ6" s="75"/>
      <c r="AK6" s="75"/>
      <c r="AL6" s="75"/>
      <c r="AM6" s="75"/>
      <c r="AN6" s="75"/>
      <c r="AO6" s="75"/>
      <c r="AP6" s="75"/>
      <c r="AQ6" s="75"/>
      <c r="AR6" s="75"/>
      <c r="AS6" s="75"/>
      <c r="AT6" s="75"/>
      <c r="AU6" s="75"/>
      <c r="AV6" s="75"/>
      <c r="AW6" s="75"/>
      <c r="AX6" s="74"/>
      <c r="AY6" s="74"/>
      <c r="AZ6" s="74"/>
      <c r="BA6" s="74"/>
      <c r="BB6" s="74"/>
      <c r="BC6" s="74"/>
      <c r="BD6" s="79"/>
      <c r="BE6" s="79"/>
      <c r="BF6" s="79"/>
      <c r="BG6" s="79"/>
      <c r="BH6" s="79"/>
    </row>
    <row r="7" spans="1:60" s="48" customFormat="1" ht="15" customHeight="1" x14ac:dyDescent="0.15">
      <c r="A7" s="49"/>
      <c r="B7" s="231" t="s">
        <v>88</v>
      </c>
      <c r="C7" s="232"/>
      <c r="D7" s="232"/>
      <c r="E7" s="232"/>
      <c r="F7" s="232"/>
      <c r="G7" s="273" t="s">
        <v>89</v>
      </c>
      <c r="H7" s="274"/>
      <c r="I7" s="274"/>
      <c r="J7" s="274"/>
      <c r="K7" s="275"/>
      <c r="L7" s="279" t="str">
        <f>IF(L6="","",L6)</f>
        <v>令和</v>
      </c>
      <c r="M7" s="278"/>
      <c r="N7" s="278"/>
      <c r="O7" s="278" t="str">
        <f>IF(O6="","",O6)</f>
        <v/>
      </c>
      <c r="P7" s="278"/>
      <c r="Q7" s="278" t="s">
        <v>82</v>
      </c>
      <c r="R7" s="278"/>
      <c r="S7" s="278" t="str">
        <f>IF(S6="","",S6)</f>
        <v/>
      </c>
      <c r="T7" s="278"/>
      <c r="U7" s="278" t="s">
        <v>84</v>
      </c>
      <c r="V7" s="278"/>
      <c r="W7" s="278" t="str">
        <f>IF(W6="","",W6)</f>
        <v/>
      </c>
      <c r="X7" s="278"/>
      <c r="Y7" s="278" t="s">
        <v>86</v>
      </c>
      <c r="Z7" s="278"/>
      <c r="AA7" s="58"/>
      <c r="AB7" s="58"/>
      <c r="AC7" s="58"/>
      <c r="AD7" s="58"/>
      <c r="AE7" s="71"/>
      <c r="AF7" s="73"/>
      <c r="AG7" s="75" t="str">
        <f>LEFT(L7,1)&amp;"　"&amp;RIGHT(L7,1)&amp;IF(O7="","　　　　年　　　　月　　　　日",IF(O7&lt;10,"　　","　")&amp;DBCS(O7)&amp;"　年"&amp;IF(S7&lt;10,"　　","　")&amp;DBCS(S7)&amp;"　月"&amp;IF(W7&lt;10,"　　","　")&amp;DBCS(W7)&amp;"　日")</f>
        <v>令　和　　　　年　　　　月　　　　日</v>
      </c>
      <c r="AH7" s="75"/>
      <c r="AI7" s="75"/>
      <c r="AJ7" s="75"/>
      <c r="AK7" s="75"/>
      <c r="AL7" s="75"/>
      <c r="AM7" s="75"/>
      <c r="AN7" s="75"/>
      <c r="AO7" s="75"/>
      <c r="AP7" s="75"/>
      <c r="AQ7" s="75"/>
      <c r="AR7" s="75"/>
      <c r="AS7" s="75"/>
      <c r="AT7" s="75"/>
      <c r="AU7" s="75"/>
      <c r="AV7" s="75"/>
      <c r="AW7" s="75"/>
      <c r="AX7" s="74"/>
      <c r="AY7" s="74"/>
      <c r="AZ7" s="74"/>
      <c r="BA7" s="74"/>
      <c r="BB7" s="74"/>
      <c r="BC7" s="74"/>
      <c r="BD7" s="79"/>
      <c r="BE7" s="79"/>
      <c r="BF7" s="79"/>
      <c r="BG7" s="79"/>
      <c r="BH7" s="79"/>
    </row>
    <row r="8" spans="1:60" s="48" customFormat="1" ht="15" customHeight="1" x14ac:dyDescent="0.15">
      <c r="A8" s="49"/>
      <c r="B8" s="233"/>
      <c r="C8" s="234"/>
      <c r="D8" s="234"/>
      <c r="E8" s="234"/>
      <c r="F8" s="234"/>
      <c r="G8" s="273" t="s">
        <v>91</v>
      </c>
      <c r="H8" s="274"/>
      <c r="I8" s="274"/>
      <c r="J8" s="274"/>
      <c r="K8" s="275"/>
      <c r="L8" s="276" t="s">
        <v>231</v>
      </c>
      <c r="M8" s="277"/>
      <c r="N8" s="277"/>
      <c r="O8" s="277"/>
      <c r="P8" s="277"/>
      <c r="Q8" s="278" t="s">
        <v>82</v>
      </c>
      <c r="R8" s="278"/>
      <c r="S8" s="277"/>
      <c r="T8" s="277"/>
      <c r="U8" s="278" t="s">
        <v>84</v>
      </c>
      <c r="V8" s="278"/>
      <c r="W8" s="277"/>
      <c r="X8" s="277"/>
      <c r="Y8" s="278" t="s">
        <v>86</v>
      </c>
      <c r="Z8" s="278"/>
      <c r="AA8" s="58"/>
      <c r="AB8" s="58"/>
      <c r="AC8" s="58"/>
      <c r="AD8" s="58"/>
      <c r="AE8" s="71"/>
      <c r="AF8" s="73"/>
      <c r="AG8" s="75" t="str">
        <f>LEFT(L8,1)&amp;"　"&amp;RIGHT(L8,1)&amp;IF(O8="","　　　　年　　　　月　　　　日",IF(O8&lt;10,"　　","　")&amp;DBCS(O8)&amp;"　年"&amp;IF(S8&lt;10,"　　","　")&amp;DBCS(S8)&amp;"　月"&amp;IF(W8&lt;10,"　　","　")&amp;DBCS(W8)&amp;"　日")</f>
        <v>令　和　　　　年　　　　月　　　　日</v>
      </c>
      <c r="AH8" s="75"/>
      <c r="AI8" s="75"/>
      <c r="AJ8" s="75"/>
      <c r="AK8" s="75"/>
      <c r="AL8" s="75"/>
      <c r="AM8" s="75"/>
      <c r="AN8" s="75"/>
      <c r="AO8" s="75"/>
      <c r="AP8" s="75"/>
      <c r="AQ8" s="75"/>
      <c r="AR8" s="75"/>
      <c r="AS8" s="75"/>
      <c r="AT8" s="75"/>
      <c r="AU8" s="75"/>
      <c r="AV8" s="75"/>
      <c r="AW8" s="75"/>
      <c r="AX8" s="74"/>
      <c r="AY8" s="74"/>
      <c r="AZ8" s="74"/>
      <c r="BA8" s="74"/>
      <c r="BB8" s="74"/>
      <c r="BC8" s="74"/>
      <c r="BD8" s="79"/>
      <c r="BE8" s="79"/>
      <c r="BF8" s="79"/>
      <c r="BG8" s="79"/>
      <c r="BH8" s="79"/>
    </row>
    <row r="9" spans="1:60" s="48" customFormat="1" ht="15" customHeight="1" x14ac:dyDescent="0.15">
      <c r="A9" s="49"/>
      <c r="B9" s="273" t="s">
        <v>91</v>
      </c>
      <c r="C9" s="274"/>
      <c r="D9" s="274"/>
      <c r="E9" s="274"/>
      <c r="F9" s="274"/>
      <c r="G9" s="274"/>
      <c r="H9" s="274"/>
      <c r="I9" s="274"/>
      <c r="J9" s="274"/>
      <c r="K9" s="275"/>
      <c r="L9" s="276" t="s">
        <v>231</v>
      </c>
      <c r="M9" s="277"/>
      <c r="N9" s="277"/>
      <c r="O9" s="277"/>
      <c r="P9" s="277"/>
      <c r="Q9" s="278" t="s">
        <v>82</v>
      </c>
      <c r="R9" s="278"/>
      <c r="S9" s="277"/>
      <c r="T9" s="277"/>
      <c r="U9" s="278" t="s">
        <v>84</v>
      </c>
      <c r="V9" s="278"/>
      <c r="W9" s="277"/>
      <c r="X9" s="277"/>
      <c r="Y9" s="278" t="s">
        <v>86</v>
      </c>
      <c r="Z9" s="278"/>
      <c r="AA9" s="66"/>
      <c r="AB9" s="66"/>
      <c r="AC9" s="66"/>
      <c r="AD9" s="66"/>
      <c r="AE9" s="72"/>
      <c r="AF9" s="73"/>
      <c r="AG9" s="75" t="str">
        <f>L9&amp;IF(O9="","　　　年　　　月　　　日",IF(O9&lt;10,"　　","　")&amp;DBCS(O9)&amp;"年"&amp;IF(S9&lt;10,"　　","　")&amp;DBCS(S9)&amp;"月"&amp;IF(W9&lt;10,"　　","　")&amp;DBCS(W9)&amp;"日")</f>
        <v>令和　　　年　　　月　　　日</v>
      </c>
      <c r="AH9" s="75"/>
      <c r="AI9" s="75"/>
      <c r="AJ9" s="75"/>
      <c r="AK9" s="75"/>
      <c r="AL9" s="75"/>
      <c r="AM9" s="75"/>
      <c r="AN9" s="75"/>
      <c r="AO9" s="75"/>
      <c r="AP9" s="75"/>
      <c r="AQ9" s="75"/>
      <c r="AR9" s="75"/>
      <c r="AS9" s="75"/>
      <c r="AT9" s="75"/>
      <c r="AU9" s="75"/>
      <c r="AV9" s="75"/>
      <c r="AW9" s="75"/>
      <c r="AX9" s="74"/>
      <c r="AY9" s="74"/>
      <c r="AZ9" s="74"/>
      <c r="BA9" s="74"/>
      <c r="BB9" s="74"/>
      <c r="BC9" s="74"/>
      <c r="BD9" s="79"/>
      <c r="BE9" s="79"/>
      <c r="BF9" s="79"/>
      <c r="BG9" s="79"/>
      <c r="BH9" s="79"/>
    </row>
    <row r="10" spans="1:60" s="48" customFormat="1" ht="15" customHeight="1" x14ac:dyDescent="0.15">
      <c r="A10" s="49"/>
      <c r="B10" s="273" t="s">
        <v>92</v>
      </c>
      <c r="C10" s="274"/>
      <c r="D10" s="274"/>
      <c r="E10" s="274"/>
      <c r="F10" s="274"/>
      <c r="G10" s="274"/>
      <c r="H10" s="274"/>
      <c r="I10" s="274"/>
      <c r="J10" s="274"/>
      <c r="K10" s="275"/>
      <c r="L10" s="276" t="s">
        <v>231</v>
      </c>
      <c r="M10" s="277"/>
      <c r="N10" s="277"/>
      <c r="O10" s="277"/>
      <c r="P10" s="277"/>
      <c r="Q10" s="278" t="s">
        <v>82</v>
      </c>
      <c r="R10" s="278"/>
      <c r="S10" s="277"/>
      <c r="T10" s="277"/>
      <c r="U10" s="278" t="s">
        <v>84</v>
      </c>
      <c r="V10" s="278"/>
      <c r="W10" s="277"/>
      <c r="X10" s="277"/>
      <c r="Y10" s="278" t="s">
        <v>86</v>
      </c>
      <c r="Z10" s="278"/>
      <c r="AA10" s="66"/>
      <c r="AB10" s="66"/>
      <c r="AC10" s="66"/>
      <c r="AD10" s="66"/>
      <c r="AE10" s="72"/>
      <c r="AF10" s="73"/>
      <c r="AG10" s="75" t="str">
        <f>L10&amp;IF(O10="","　　　年　　　月　　　日",IF(O10&lt;10,"　　","　")&amp;DBCS(O10)&amp;"年"&amp;IF(S10&lt;10,"　　","　")&amp;DBCS(S10)&amp;"月"&amp;IF(W10&lt;10,"　　","　")&amp;DBCS(W10)&amp;"日")</f>
        <v>令和　　　年　　　月　　　日</v>
      </c>
      <c r="AH10" s="75"/>
      <c r="AI10" s="75"/>
      <c r="AJ10" s="75"/>
      <c r="AK10" s="75"/>
      <c r="AL10" s="75"/>
      <c r="AM10" s="75"/>
      <c r="AN10" s="75"/>
      <c r="AO10" s="75"/>
      <c r="AP10" s="75"/>
      <c r="AQ10" s="75"/>
      <c r="AR10" s="75"/>
      <c r="AS10" s="75"/>
      <c r="AT10" s="75"/>
      <c r="AU10" s="75"/>
      <c r="AV10" s="75"/>
      <c r="AW10" s="75"/>
      <c r="AX10" s="74"/>
      <c r="AY10" s="74"/>
      <c r="AZ10" s="74"/>
      <c r="BA10" s="74"/>
      <c r="BB10" s="74"/>
      <c r="BC10" s="74"/>
      <c r="BD10" s="79"/>
      <c r="BE10" s="79"/>
      <c r="BF10" s="79"/>
      <c r="BG10" s="79"/>
      <c r="BH10" s="79"/>
    </row>
    <row r="11" spans="1:60" s="48" customFormat="1" ht="15" customHeight="1" x14ac:dyDescent="0.15">
      <c r="A11" s="49"/>
      <c r="B11" s="256" t="s">
        <v>93</v>
      </c>
      <c r="C11" s="257"/>
      <c r="D11" s="257"/>
      <c r="E11" s="257"/>
      <c r="F11" s="258" t="s">
        <v>71</v>
      </c>
      <c r="G11" s="259"/>
      <c r="H11" s="259"/>
      <c r="I11" s="259"/>
      <c r="J11" s="259"/>
      <c r="K11" s="260"/>
      <c r="L11" s="261"/>
      <c r="M11" s="262"/>
      <c r="N11" s="262"/>
      <c r="O11" s="262"/>
      <c r="P11" s="262"/>
      <c r="Q11" s="262"/>
      <c r="R11" s="262"/>
      <c r="S11" s="262"/>
      <c r="T11" s="262"/>
      <c r="U11" s="262"/>
      <c r="V11" s="262"/>
      <c r="W11" s="262"/>
      <c r="X11" s="262"/>
      <c r="Y11" s="262"/>
      <c r="Z11" s="262"/>
      <c r="AA11" s="262"/>
      <c r="AB11" s="262"/>
      <c r="AC11" s="262"/>
      <c r="AD11" s="262"/>
      <c r="AE11" s="263"/>
      <c r="AF11" s="73"/>
      <c r="AG11" s="74"/>
      <c r="AH11" s="75"/>
      <c r="AI11" s="75"/>
      <c r="AJ11" s="75"/>
      <c r="AK11" s="75"/>
      <c r="AL11" s="75"/>
      <c r="AM11" s="75"/>
      <c r="AN11" s="75"/>
      <c r="AO11" s="75"/>
      <c r="AP11" s="75"/>
      <c r="AQ11" s="75"/>
      <c r="AR11" s="75"/>
      <c r="AS11" s="75"/>
      <c r="AT11" s="75"/>
      <c r="AU11" s="75"/>
      <c r="AV11" s="75"/>
      <c r="AW11" s="75"/>
      <c r="AX11" s="74"/>
      <c r="AY11" s="74"/>
      <c r="AZ11" s="74"/>
      <c r="BA11" s="74"/>
      <c r="BB11" s="74"/>
      <c r="BC11" s="74"/>
      <c r="BD11" s="79"/>
      <c r="BE11" s="79"/>
      <c r="BF11" s="79"/>
      <c r="BG11" s="79"/>
      <c r="BH11" s="79"/>
    </row>
    <row r="12" spans="1:60" s="48" customFormat="1" ht="15" customHeight="1" x14ac:dyDescent="0.15">
      <c r="A12" s="49"/>
      <c r="B12" s="264"/>
      <c r="C12" s="265"/>
      <c r="D12" s="265"/>
      <c r="E12" s="266"/>
      <c r="F12" s="267" t="s">
        <v>69</v>
      </c>
      <c r="G12" s="268"/>
      <c r="H12" s="268"/>
      <c r="I12" s="268"/>
      <c r="J12" s="268"/>
      <c r="K12" s="269"/>
      <c r="L12" s="270"/>
      <c r="M12" s="271"/>
      <c r="N12" s="271"/>
      <c r="O12" s="271"/>
      <c r="P12" s="271"/>
      <c r="Q12" s="271"/>
      <c r="R12" s="271"/>
      <c r="S12" s="271"/>
      <c r="T12" s="271"/>
      <c r="U12" s="271"/>
      <c r="V12" s="271"/>
      <c r="W12" s="271"/>
      <c r="X12" s="271"/>
      <c r="Y12" s="271"/>
      <c r="Z12" s="271"/>
      <c r="AA12" s="271"/>
      <c r="AB12" s="271"/>
      <c r="AC12" s="271"/>
      <c r="AD12" s="271"/>
      <c r="AE12" s="272"/>
      <c r="AF12" s="73"/>
      <c r="AG12" s="75"/>
      <c r="AH12" s="75"/>
      <c r="AI12" s="75"/>
      <c r="AJ12" s="75"/>
      <c r="AK12" s="75"/>
      <c r="AL12" s="75"/>
      <c r="AM12" s="75"/>
      <c r="AN12" s="75"/>
      <c r="AO12" s="75"/>
      <c r="AP12" s="75"/>
      <c r="AQ12" s="75"/>
      <c r="AR12" s="75"/>
      <c r="AS12" s="75"/>
      <c r="AT12" s="75"/>
      <c r="AU12" s="75"/>
      <c r="AV12" s="75"/>
      <c r="AW12" s="75"/>
      <c r="AX12" s="74"/>
      <c r="AY12" s="74"/>
      <c r="AZ12" s="74"/>
      <c r="BA12" s="74"/>
      <c r="BB12" s="74"/>
      <c r="BC12" s="74"/>
      <c r="BD12" s="79"/>
      <c r="BE12" s="79"/>
      <c r="BF12" s="79"/>
      <c r="BG12" s="79"/>
      <c r="BH12" s="79"/>
    </row>
    <row r="13" spans="1:60" s="48" customFormat="1" ht="15" customHeight="1" x14ac:dyDescent="0.15">
      <c r="A13" s="49"/>
      <c r="B13" s="264"/>
      <c r="C13" s="265"/>
      <c r="D13" s="265"/>
      <c r="E13" s="266"/>
      <c r="F13" s="267" t="s">
        <v>96</v>
      </c>
      <c r="G13" s="268"/>
      <c r="H13" s="268"/>
      <c r="I13" s="268"/>
      <c r="J13" s="268"/>
      <c r="K13" s="269"/>
      <c r="L13" s="270"/>
      <c r="M13" s="271"/>
      <c r="N13" s="271"/>
      <c r="O13" s="271"/>
      <c r="P13" s="271"/>
      <c r="Q13" s="271"/>
      <c r="R13" s="271"/>
      <c r="S13" s="271"/>
      <c r="T13" s="271"/>
      <c r="U13" s="271"/>
      <c r="V13" s="271"/>
      <c r="W13" s="271"/>
      <c r="X13" s="271"/>
      <c r="Y13" s="271"/>
      <c r="Z13" s="271"/>
      <c r="AA13" s="271"/>
      <c r="AB13" s="271"/>
      <c r="AC13" s="271"/>
      <c r="AD13" s="271"/>
      <c r="AE13" s="272"/>
      <c r="AF13" s="73"/>
      <c r="AG13" s="75"/>
      <c r="AH13" s="75"/>
      <c r="AI13" s="75"/>
      <c r="AJ13" s="75"/>
      <c r="AK13" s="75"/>
      <c r="AL13" s="75"/>
      <c r="AM13" s="75"/>
      <c r="AN13" s="75"/>
      <c r="AO13" s="75"/>
      <c r="AP13" s="75"/>
      <c r="AQ13" s="75"/>
      <c r="AR13" s="75"/>
      <c r="AS13" s="75"/>
      <c r="AT13" s="75"/>
      <c r="AU13" s="75"/>
      <c r="AV13" s="75"/>
      <c r="AW13" s="75"/>
      <c r="AX13" s="74"/>
      <c r="AY13" s="74"/>
      <c r="AZ13" s="74"/>
      <c r="BA13" s="74"/>
      <c r="BB13" s="74"/>
      <c r="BC13" s="74"/>
      <c r="BD13" s="79"/>
      <c r="BE13" s="79"/>
      <c r="BF13" s="79"/>
      <c r="BG13" s="79"/>
      <c r="BH13" s="79"/>
    </row>
    <row r="14" spans="1:60" s="48" customFormat="1" ht="15" customHeight="1" x14ac:dyDescent="0.15">
      <c r="A14" s="49"/>
      <c r="B14" s="242"/>
      <c r="C14" s="243"/>
      <c r="D14" s="243"/>
      <c r="E14" s="244"/>
      <c r="F14" s="245" t="s">
        <v>39</v>
      </c>
      <c r="G14" s="246"/>
      <c r="H14" s="246"/>
      <c r="I14" s="246"/>
      <c r="J14" s="246"/>
      <c r="K14" s="247"/>
      <c r="L14" s="248"/>
      <c r="M14" s="249"/>
      <c r="N14" s="249"/>
      <c r="O14" s="249"/>
      <c r="P14" s="249"/>
      <c r="Q14" s="249"/>
      <c r="R14" s="249"/>
      <c r="S14" s="249"/>
      <c r="T14" s="249"/>
      <c r="U14" s="249"/>
      <c r="V14" s="249"/>
      <c r="W14" s="249"/>
      <c r="X14" s="249"/>
      <c r="Y14" s="249"/>
      <c r="Z14" s="249"/>
      <c r="AA14" s="249"/>
      <c r="AB14" s="249"/>
      <c r="AC14" s="249"/>
      <c r="AD14" s="249"/>
      <c r="AE14" s="250"/>
      <c r="AF14" s="73"/>
      <c r="AG14" s="75"/>
      <c r="AH14" s="75"/>
      <c r="AI14" s="75"/>
      <c r="AJ14" s="75"/>
      <c r="AK14" s="75"/>
      <c r="AL14" s="75"/>
      <c r="AM14" s="75"/>
      <c r="AN14" s="75"/>
      <c r="AO14" s="75"/>
      <c r="AP14" s="75"/>
      <c r="AQ14" s="75"/>
      <c r="AR14" s="75"/>
      <c r="AS14" s="75"/>
      <c r="AT14" s="75"/>
      <c r="AU14" s="75"/>
      <c r="AV14" s="75"/>
      <c r="AW14" s="75"/>
      <c r="AX14" s="74"/>
      <c r="AY14" s="74"/>
      <c r="AZ14" s="74"/>
      <c r="BA14" s="74"/>
      <c r="BB14" s="74"/>
      <c r="BC14" s="74"/>
      <c r="BD14" s="79"/>
      <c r="BE14" s="79"/>
      <c r="BF14" s="79"/>
      <c r="BG14" s="79"/>
      <c r="BH14" s="79"/>
    </row>
    <row r="15" spans="1:60" ht="5.0999999999999996" customHeight="1" x14ac:dyDescent="0.15">
      <c r="F15" s="55"/>
      <c r="G15" s="55"/>
      <c r="H15" s="56"/>
      <c r="I15" s="56"/>
      <c r="J15" s="57"/>
      <c r="K15" s="56"/>
      <c r="L15" s="56"/>
      <c r="M15" s="57"/>
      <c r="N15" s="56"/>
      <c r="O15" s="56"/>
      <c r="P15" s="62"/>
    </row>
    <row r="16" spans="1:60" ht="20.100000000000001" customHeight="1" x14ac:dyDescent="0.15">
      <c r="AI16" s="251" t="s">
        <v>99</v>
      </c>
      <c r="AJ16" s="251"/>
      <c r="AK16" s="251"/>
      <c r="AL16" s="251"/>
      <c r="AM16" s="252"/>
      <c r="AN16" s="252"/>
      <c r="AO16" s="252"/>
      <c r="AP16" s="252"/>
      <c r="AQ16" s="252"/>
      <c r="AR16" s="252"/>
    </row>
    <row r="17" spans="3:45" ht="20.100000000000001" customHeight="1" x14ac:dyDescent="0.15">
      <c r="T17" s="227" t="s">
        <v>100</v>
      </c>
      <c r="U17" s="227"/>
      <c r="V17" s="227"/>
      <c r="W17" s="227"/>
      <c r="X17" s="227"/>
      <c r="Y17" s="253" t="s">
        <v>101</v>
      </c>
      <c r="Z17" s="254"/>
      <c r="AA17" s="254"/>
      <c r="AB17" s="255"/>
      <c r="AC17" s="253" t="s">
        <v>102</v>
      </c>
      <c r="AD17" s="254"/>
      <c r="AE17" s="254"/>
      <c r="AF17" s="254"/>
      <c r="AG17" s="254"/>
      <c r="AH17" s="254"/>
      <c r="AI17" s="254"/>
      <c r="AJ17" s="255"/>
      <c r="AK17" s="227" t="s">
        <v>103</v>
      </c>
      <c r="AL17" s="227"/>
      <c r="AM17" s="227"/>
      <c r="AN17" s="227"/>
      <c r="AO17" s="253" t="s">
        <v>104</v>
      </c>
      <c r="AP17" s="254"/>
      <c r="AQ17" s="254"/>
      <c r="AR17" s="255"/>
    </row>
    <row r="18" spans="3:45" ht="20.100000000000001" customHeight="1" x14ac:dyDescent="0.15">
      <c r="T18" s="227"/>
      <c r="U18" s="227"/>
      <c r="V18" s="227"/>
      <c r="W18" s="227"/>
      <c r="X18" s="227"/>
      <c r="Y18" s="222"/>
      <c r="Z18" s="223"/>
      <c r="AA18" s="223"/>
      <c r="AB18" s="224"/>
      <c r="AC18" s="222"/>
      <c r="AD18" s="223"/>
      <c r="AE18" s="223"/>
      <c r="AF18" s="224"/>
      <c r="AG18" s="222"/>
      <c r="AH18" s="223"/>
      <c r="AI18" s="223"/>
      <c r="AJ18" s="224"/>
      <c r="AK18" s="228"/>
      <c r="AL18" s="228"/>
      <c r="AM18" s="228"/>
      <c r="AN18" s="228"/>
      <c r="AO18" s="222"/>
      <c r="AP18" s="223"/>
      <c r="AQ18" s="223"/>
      <c r="AR18" s="224"/>
    </row>
    <row r="19" spans="3:45" ht="20.100000000000001" customHeight="1" x14ac:dyDescent="0.15">
      <c r="T19" s="227"/>
      <c r="U19" s="227"/>
      <c r="V19" s="227"/>
      <c r="W19" s="227"/>
      <c r="X19" s="227"/>
      <c r="Y19" s="222"/>
      <c r="Z19" s="223"/>
      <c r="AA19" s="223"/>
      <c r="AB19" s="224"/>
      <c r="AC19" s="222"/>
      <c r="AD19" s="223"/>
      <c r="AE19" s="223"/>
      <c r="AF19" s="224"/>
      <c r="AG19" s="222"/>
      <c r="AH19" s="223"/>
      <c r="AI19" s="223"/>
      <c r="AJ19" s="224"/>
      <c r="AK19" s="228"/>
      <c r="AL19" s="228"/>
      <c r="AM19" s="228"/>
      <c r="AN19" s="228"/>
      <c r="AO19" s="222"/>
      <c r="AP19" s="223"/>
      <c r="AQ19" s="223"/>
      <c r="AR19" s="224"/>
    </row>
    <row r="20" spans="3:45" ht="20.100000000000001" customHeight="1" x14ac:dyDescent="0.15">
      <c r="C20" t="s">
        <v>105</v>
      </c>
      <c r="T20" s="227"/>
      <c r="U20" s="227"/>
      <c r="V20" s="227"/>
      <c r="W20" s="227"/>
      <c r="X20" s="227"/>
      <c r="Y20" s="222"/>
      <c r="Z20" s="223"/>
      <c r="AA20" s="223"/>
      <c r="AB20" s="224"/>
      <c r="AC20" s="222"/>
      <c r="AD20" s="223"/>
      <c r="AE20" s="223"/>
      <c r="AF20" s="224"/>
      <c r="AG20" s="222"/>
      <c r="AH20" s="223"/>
      <c r="AI20" s="223"/>
      <c r="AJ20" s="224"/>
      <c r="AK20" s="228"/>
      <c r="AL20" s="228"/>
      <c r="AM20" s="228"/>
      <c r="AN20" s="228"/>
      <c r="AO20" s="222"/>
      <c r="AP20" s="223"/>
      <c r="AQ20" s="223"/>
      <c r="AR20" s="224"/>
    </row>
    <row r="21" spans="3:45" ht="20.100000000000001" customHeight="1" x14ac:dyDescent="0.15">
      <c r="T21" s="227"/>
      <c r="U21" s="227"/>
      <c r="V21" s="227"/>
      <c r="W21" s="227"/>
      <c r="X21" s="227"/>
      <c r="Y21" s="222"/>
      <c r="Z21" s="223"/>
      <c r="AA21" s="223"/>
      <c r="AB21" s="224"/>
      <c r="AC21" s="222"/>
      <c r="AD21" s="223"/>
      <c r="AE21" s="223"/>
      <c r="AF21" s="224"/>
      <c r="AG21" s="222"/>
      <c r="AH21" s="223"/>
      <c r="AI21" s="223"/>
      <c r="AJ21" s="224"/>
      <c r="AK21" s="228"/>
      <c r="AL21" s="228"/>
      <c r="AM21" s="228"/>
      <c r="AN21" s="228"/>
      <c r="AO21" s="222"/>
      <c r="AP21" s="223"/>
      <c r="AQ21" s="223"/>
      <c r="AR21" s="224"/>
    </row>
    <row r="22" spans="3:45" ht="20.100000000000001" customHeight="1" x14ac:dyDescent="0.15">
      <c r="T22" s="227"/>
      <c r="U22" s="227"/>
      <c r="V22" s="227"/>
      <c r="W22" s="227"/>
      <c r="X22" s="227"/>
      <c r="Y22" s="222"/>
      <c r="Z22" s="223"/>
      <c r="AA22" s="223"/>
      <c r="AB22" s="224"/>
      <c r="AC22" s="222"/>
      <c r="AD22" s="223"/>
      <c r="AE22" s="223"/>
      <c r="AF22" s="224"/>
      <c r="AG22" s="222"/>
      <c r="AH22" s="223"/>
      <c r="AI22" s="223"/>
      <c r="AJ22" s="224"/>
      <c r="AK22" s="228"/>
      <c r="AL22" s="228"/>
      <c r="AM22" s="228"/>
      <c r="AN22" s="228"/>
      <c r="AO22" s="222"/>
      <c r="AP22" s="223"/>
      <c r="AQ22" s="223"/>
      <c r="AR22" s="224"/>
    </row>
    <row r="23" spans="3:45" ht="20.100000000000001" customHeight="1" x14ac:dyDescent="0.15">
      <c r="T23" s="227"/>
      <c r="U23" s="227"/>
      <c r="V23" s="227"/>
      <c r="W23" s="227"/>
      <c r="X23" s="227"/>
      <c r="Y23" s="222"/>
      <c r="Z23" s="223"/>
      <c r="AA23" s="223"/>
      <c r="AB23" s="224"/>
      <c r="AC23" s="222"/>
      <c r="AD23" s="223"/>
      <c r="AE23" s="223"/>
      <c r="AF23" s="224"/>
      <c r="AG23" s="222"/>
      <c r="AH23" s="223"/>
      <c r="AI23" s="223"/>
      <c r="AJ23" s="224"/>
      <c r="AK23" s="228"/>
      <c r="AL23" s="228"/>
      <c r="AM23" s="228"/>
      <c r="AN23" s="228"/>
      <c r="AO23" s="222"/>
      <c r="AP23" s="223"/>
      <c r="AQ23" s="223"/>
      <c r="AR23" s="224"/>
    </row>
    <row r="24" spans="3:45" ht="20.100000000000001" customHeight="1" x14ac:dyDescent="0.15">
      <c r="T24" s="227" t="s">
        <v>106</v>
      </c>
      <c r="U24" s="227"/>
      <c r="V24" s="227"/>
      <c r="W24" s="227"/>
      <c r="X24" s="227"/>
      <c r="Y24" s="222"/>
      <c r="Z24" s="223"/>
      <c r="AA24" s="223"/>
      <c r="AB24" s="224"/>
      <c r="AC24" s="222"/>
      <c r="AD24" s="223"/>
      <c r="AE24" s="223"/>
      <c r="AF24" s="224"/>
      <c r="AG24" s="222"/>
      <c r="AH24" s="223"/>
      <c r="AI24" s="223"/>
      <c r="AJ24" s="224"/>
      <c r="AK24" s="228"/>
      <c r="AL24" s="228"/>
      <c r="AM24" s="228"/>
      <c r="AN24" s="228"/>
      <c r="AO24" s="222"/>
      <c r="AP24" s="223"/>
      <c r="AQ24" s="223"/>
      <c r="AR24" s="224"/>
    </row>
    <row r="25" spans="3:45" ht="20.100000000000001" customHeight="1" x14ac:dyDescent="0.15">
      <c r="T25" s="227"/>
      <c r="U25" s="227"/>
      <c r="V25" s="227"/>
      <c r="W25" s="227"/>
      <c r="X25" s="227"/>
      <c r="Y25" s="222"/>
      <c r="Z25" s="223"/>
      <c r="AA25" s="223"/>
      <c r="AB25" s="224"/>
      <c r="AC25" s="222"/>
      <c r="AD25" s="223"/>
      <c r="AE25" s="223"/>
      <c r="AF25" s="224"/>
      <c r="AG25" s="222"/>
      <c r="AH25" s="223"/>
      <c r="AI25" s="223"/>
      <c r="AJ25" s="224"/>
      <c r="AK25" s="228"/>
      <c r="AL25" s="228"/>
      <c r="AM25" s="228"/>
      <c r="AN25" s="228"/>
      <c r="AO25" s="222"/>
      <c r="AP25" s="223"/>
      <c r="AQ25" s="223"/>
      <c r="AR25" s="224"/>
    </row>
    <row r="26" spans="3:45" ht="13.5" customHeight="1" x14ac:dyDescent="0.15">
      <c r="X26" s="64"/>
      <c r="Y26" s="64"/>
      <c r="Z26" s="64"/>
      <c r="AA26" s="64"/>
      <c r="AB26" s="64"/>
    </row>
    <row r="27" spans="3:45" x14ac:dyDescent="0.15">
      <c r="C27" s="225" t="s">
        <v>108</v>
      </c>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row>
    <row r="28" spans="3:45" x14ac:dyDescent="0.1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row>
    <row r="31" spans="3:45" x14ac:dyDescent="0.15">
      <c r="AB31" s="68"/>
      <c r="AC31" s="68"/>
      <c r="AD31" s="68"/>
      <c r="AE31" s="68"/>
      <c r="AF31" s="68"/>
      <c r="AG31" s="68"/>
      <c r="AH31" s="68"/>
      <c r="AI31" s="68"/>
      <c r="AJ31" s="68"/>
      <c r="AK31" s="68"/>
      <c r="AL31" s="68"/>
      <c r="AM31" s="68"/>
      <c r="AN31" s="68"/>
      <c r="AO31" s="68"/>
      <c r="AP31" s="68"/>
      <c r="AQ31" s="68"/>
      <c r="AR31" s="68" t="str">
        <f>AG10</f>
        <v>令和　　　年　　　月　　　日</v>
      </c>
    </row>
    <row r="32" spans="3:45" x14ac:dyDescent="0.15">
      <c r="AB32" s="68"/>
      <c r="AC32" s="68"/>
      <c r="AD32" s="68"/>
      <c r="AE32" s="68"/>
      <c r="AF32" s="68"/>
      <c r="AG32" s="68"/>
      <c r="AH32" s="68"/>
      <c r="AI32" s="68"/>
      <c r="AJ32" s="68"/>
      <c r="AK32" s="68"/>
      <c r="AL32" s="68"/>
      <c r="AM32" s="68"/>
      <c r="AN32" s="68"/>
      <c r="AO32" s="68"/>
      <c r="AP32" s="68"/>
      <c r="AQ32" s="68"/>
      <c r="AR32" s="68"/>
    </row>
    <row r="33" spans="2:45" ht="13.5" customHeight="1" x14ac:dyDescent="0.15">
      <c r="C33" s="226" t="s">
        <v>109</v>
      </c>
      <c r="D33" s="226"/>
      <c r="E33" s="226"/>
      <c r="F33" s="226"/>
      <c r="G33" s="226"/>
      <c r="H33" s="226"/>
      <c r="I33" s="226"/>
      <c r="J33" s="226"/>
      <c r="K33" s="226"/>
      <c r="L33" s="226"/>
      <c r="M33" s="226"/>
      <c r="N33" s="226"/>
      <c r="O33" s="226"/>
      <c r="P33" s="226"/>
      <c r="Q33" s="6"/>
      <c r="R33" s="226"/>
      <c r="S33" s="226"/>
    </row>
    <row r="34" spans="2:45" ht="13.5" customHeight="1" x14ac:dyDescent="0.15">
      <c r="C34" s="226"/>
      <c r="D34" s="226"/>
      <c r="E34" s="226"/>
      <c r="F34" s="226"/>
      <c r="G34" s="226"/>
      <c r="H34" s="226"/>
      <c r="I34" s="226"/>
      <c r="J34" s="226"/>
      <c r="K34" s="226"/>
      <c r="L34" s="226"/>
      <c r="M34" s="226"/>
      <c r="N34" s="226"/>
      <c r="O34" s="226"/>
      <c r="P34" s="226"/>
      <c r="Q34" s="6"/>
      <c r="R34" s="226"/>
      <c r="S34" s="226"/>
    </row>
    <row r="37" spans="2:45" ht="20.100000000000001" customHeight="1" x14ac:dyDescent="0.15">
      <c r="U37" t="s">
        <v>93</v>
      </c>
      <c r="Y37" s="59" t="s">
        <v>111</v>
      </c>
      <c r="Z37" s="59"/>
      <c r="AA37" s="59"/>
      <c r="AB37" s="59"/>
      <c r="AC37" s="59"/>
      <c r="AD37" s="235" t="str">
        <f>IF(L11="","",L11)</f>
        <v/>
      </c>
      <c r="AE37" s="235"/>
      <c r="AF37" s="235"/>
      <c r="AG37" s="235"/>
      <c r="AH37" s="235"/>
      <c r="AI37" s="235"/>
      <c r="AJ37" s="235"/>
      <c r="AK37" s="235"/>
      <c r="AL37" s="235"/>
      <c r="AM37" s="235"/>
      <c r="AN37" s="235"/>
      <c r="AO37" s="235"/>
      <c r="AP37" s="235"/>
      <c r="AQ37" s="235"/>
      <c r="AR37" s="235"/>
    </row>
    <row r="38" spans="2:45" ht="20.100000000000001" customHeight="1" x14ac:dyDescent="0.15">
      <c r="AD38" s="236"/>
      <c r="AE38" s="236"/>
      <c r="AF38" s="236"/>
      <c r="AG38" s="236"/>
      <c r="AH38" s="236"/>
      <c r="AI38" s="236"/>
      <c r="AJ38" s="236"/>
      <c r="AK38" s="236"/>
      <c r="AL38" s="236"/>
      <c r="AM38" s="236"/>
      <c r="AN38" s="236"/>
      <c r="AO38" s="236"/>
      <c r="AP38" s="236"/>
      <c r="AQ38" s="236"/>
      <c r="AR38" s="236"/>
    </row>
    <row r="39" spans="2:45" ht="20.100000000000001" customHeight="1" x14ac:dyDescent="0.15">
      <c r="AA39" s="67"/>
      <c r="AD39" s="237" t="str">
        <f>IF(L12="","",L12)</f>
        <v/>
      </c>
      <c r="AE39" s="237"/>
      <c r="AF39" s="237"/>
      <c r="AG39" s="237"/>
      <c r="AH39" s="237"/>
      <c r="AI39" s="237"/>
      <c r="AJ39" s="237"/>
      <c r="AK39" s="237"/>
      <c r="AL39" s="237"/>
      <c r="AM39" s="237"/>
      <c r="AN39" s="237"/>
      <c r="AO39" s="237"/>
      <c r="AP39" s="237"/>
      <c r="AQ39" s="237"/>
      <c r="AR39" s="237"/>
    </row>
    <row r="40" spans="2:45" ht="20.100000000000001" customHeight="1" x14ac:dyDescent="0.15">
      <c r="Y40" s="59" t="s">
        <v>112</v>
      </c>
      <c r="Z40" s="59"/>
      <c r="AA40" s="59"/>
      <c r="AB40" s="59"/>
      <c r="AC40" s="59"/>
      <c r="AD40" s="238" t="str">
        <f>IF(L13="","",L13)</f>
        <v/>
      </c>
      <c r="AE40" s="238"/>
      <c r="AF40" s="238"/>
      <c r="AG40" s="238"/>
      <c r="AH40" s="238"/>
      <c r="AI40" s="59"/>
      <c r="AJ40" s="239" t="str">
        <f>IF(L14="","",L14)</f>
        <v/>
      </c>
      <c r="AK40" s="239"/>
      <c r="AL40" s="239"/>
      <c r="AM40" s="239"/>
      <c r="AN40" s="239"/>
      <c r="AO40" s="239"/>
      <c r="AP40" s="239"/>
      <c r="AQ40" s="59"/>
      <c r="AR40" s="78" t="s">
        <v>48</v>
      </c>
    </row>
    <row r="43" spans="2:45" x14ac:dyDescent="0.15">
      <c r="C43" t="str">
        <f>"下記業務は、"&amp;AG9&amp;"に完成しましたのでお届けします。"</f>
        <v>下記業務は、令和　　　年　　　月　　　日に完成しましたのでお届けします。</v>
      </c>
    </row>
    <row r="46" spans="2:45" ht="15" customHeight="1" x14ac:dyDescent="0.15">
      <c r="B46" s="1"/>
      <c r="C46" s="240" t="s">
        <v>114</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1"/>
    </row>
    <row r="47" spans="2:45" ht="15" customHeight="1" x14ac:dyDescent="0.15"/>
    <row r="48" spans="2:45" ht="15" customHeight="1" x14ac:dyDescent="0.15"/>
    <row r="49" spans="3:50" ht="15" customHeight="1" x14ac:dyDescent="0.15"/>
    <row r="50" spans="3:50" ht="15" customHeight="1" x14ac:dyDescent="0.15">
      <c r="C50" s="53" t="s">
        <v>115</v>
      </c>
      <c r="E50" s="229" t="s">
        <v>62</v>
      </c>
      <c r="F50" s="229"/>
      <c r="G50" s="229"/>
      <c r="H50" s="229"/>
      <c r="I50" s="229"/>
      <c r="J50" s="229"/>
      <c r="K50" s="229"/>
      <c r="M50" s="59"/>
      <c r="N50" s="241" t="str">
        <f>IF(L2="","",L2)</f>
        <v/>
      </c>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59"/>
    </row>
    <row r="51" spans="3:50" ht="15" customHeight="1" x14ac:dyDescent="0.15">
      <c r="C51" s="53"/>
      <c r="E51" s="54"/>
      <c r="F51" s="54"/>
      <c r="G51" s="54"/>
      <c r="H51" s="54"/>
      <c r="I51" s="54"/>
      <c r="J51" s="54"/>
      <c r="K51" s="54"/>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3:50" ht="15" customHeight="1" x14ac:dyDescent="0.15">
      <c r="C52" s="53"/>
      <c r="E52" s="54"/>
      <c r="F52" s="54"/>
      <c r="G52" s="54"/>
      <c r="H52" s="54"/>
      <c r="I52" s="54"/>
      <c r="J52" s="54"/>
      <c r="K52" s="54"/>
    </row>
    <row r="53" spans="3:50" ht="15" customHeight="1" x14ac:dyDescent="0.15">
      <c r="C53" s="53" t="s">
        <v>116</v>
      </c>
      <c r="E53" s="229" t="s">
        <v>65</v>
      </c>
      <c r="F53" s="229"/>
      <c r="G53" s="229"/>
      <c r="H53" s="229"/>
      <c r="I53" s="229"/>
      <c r="J53" s="229"/>
      <c r="K53" s="229"/>
      <c r="M53" s="59"/>
      <c r="N53" s="59" t="str">
        <f>"津山市　"&amp;IF(O3="","　　　　　　　　　　",O3)&amp;"　地内"</f>
        <v>津山市　　　　　　　　　　　　地内</v>
      </c>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3:50" ht="15" customHeight="1" x14ac:dyDescent="0.15">
      <c r="C54" s="53"/>
      <c r="E54" s="54"/>
      <c r="F54" s="54"/>
      <c r="G54" s="54"/>
      <c r="H54" s="54"/>
      <c r="I54" s="54"/>
      <c r="J54" s="54"/>
      <c r="K54" s="54"/>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pans="3:50" ht="15" customHeight="1" x14ac:dyDescent="0.15">
      <c r="C55" s="53"/>
      <c r="E55" s="54"/>
      <c r="F55" s="54"/>
      <c r="G55" s="54"/>
      <c r="H55" s="54"/>
      <c r="I55" s="54"/>
      <c r="J55" s="54"/>
      <c r="K55" s="54"/>
    </row>
    <row r="56" spans="3:50" ht="15" customHeight="1" x14ac:dyDescent="0.15">
      <c r="C56" s="53" t="s">
        <v>117</v>
      </c>
      <c r="E56" s="229" t="s">
        <v>118</v>
      </c>
      <c r="F56" s="229"/>
      <c r="G56" s="229"/>
      <c r="H56" s="229"/>
      <c r="I56" s="229"/>
      <c r="J56" s="229"/>
      <c r="K56" s="22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77" t="str">
        <f>IF(AG3=0,"",AG4&amp;AH4&amp;IF(OR(AH4="",AH4="￥"),"","，")&amp;AI4&amp;AJ4&amp;AK4&amp;IF(OR(AK4="",AK4="￥"),"","，")&amp;AL4&amp;AM4&amp;AN4&amp;IF(OR(AN4="",AN4="￥"),"","，")&amp;AO4&amp;AP4&amp;AQ4)</f>
        <v/>
      </c>
      <c r="AN56" s="59" t="s">
        <v>35</v>
      </c>
      <c r="AO56" s="77"/>
      <c r="AX56" s="76"/>
    </row>
    <row r="57" spans="3:50" ht="6.95" customHeight="1" x14ac:dyDescent="0.15">
      <c r="C57" s="53"/>
      <c r="E57" s="54"/>
      <c r="F57" s="54"/>
      <c r="G57" s="54"/>
      <c r="H57" s="54"/>
      <c r="I57" s="54"/>
      <c r="J57" s="54"/>
      <c r="K57" s="54"/>
      <c r="AI57" s="76"/>
    </row>
    <row r="58" spans="3:50" ht="15" customHeight="1" x14ac:dyDescent="0.15">
      <c r="C58" s="53"/>
      <c r="E58" s="54"/>
      <c r="F58" s="54"/>
      <c r="G58" s="54"/>
      <c r="H58" s="54"/>
      <c r="I58" s="54"/>
      <c r="J58" s="54"/>
      <c r="K58" s="54"/>
      <c r="N58" s="61" t="s">
        <v>119</v>
      </c>
      <c r="O58" s="61"/>
      <c r="P58" s="61"/>
      <c r="Q58" s="61"/>
      <c r="R58" s="61"/>
      <c r="S58" s="61"/>
      <c r="T58" s="61"/>
      <c r="U58" s="61"/>
      <c r="V58" s="61"/>
      <c r="W58" s="63" t="s">
        <v>120</v>
      </c>
      <c r="X58" s="63" t="s">
        <v>121</v>
      </c>
      <c r="Y58" s="63" t="s">
        <v>122</v>
      </c>
      <c r="AA58" s="230" t="str">
        <f>IF(AS3=0,"",AS4&amp;AT4&amp;IF(OR(AT4="",AT4="￥"),"","，")&amp;AU4&amp;AV4&amp;AW4&amp;IF(OR(AW4="",AW4="￥"),"","，")&amp;AX4&amp;AY4&amp;AZ4&amp;IF(OR(AZ4="",AZ4="￥"),"","，")&amp;BA4&amp;BB4&amp;BC4)</f>
        <v/>
      </c>
      <c r="AB58" s="230"/>
      <c r="AC58" s="230"/>
      <c r="AD58" s="230"/>
      <c r="AE58" s="230"/>
      <c r="AF58" s="230"/>
      <c r="AG58" s="230"/>
      <c r="AH58" s="230"/>
      <c r="AI58" s="230"/>
      <c r="AJ58" s="230"/>
      <c r="AK58" s="230"/>
      <c r="AL58" s="230"/>
      <c r="AM58" s="61" t="s">
        <v>123</v>
      </c>
      <c r="AN58" s="61"/>
      <c r="AO58" s="61"/>
      <c r="AP58" s="61"/>
    </row>
    <row r="59" spans="3:50" ht="6.95" customHeight="1" x14ac:dyDescent="0.15">
      <c r="C59" s="53"/>
      <c r="E59" s="54"/>
      <c r="F59" s="54"/>
      <c r="G59" s="54"/>
      <c r="H59" s="54"/>
      <c r="I59" s="54"/>
      <c r="J59" s="54"/>
      <c r="K59" s="54"/>
    </row>
    <row r="60" spans="3:50" ht="15" customHeight="1" x14ac:dyDescent="0.15">
      <c r="C60" s="53"/>
      <c r="E60" s="54"/>
      <c r="F60" s="54"/>
      <c r="G60" s="54"/>
      <c r="H60" s="54"/>
      <c r="I60" s="54"/>
      <c r="J60" s="54"/>
      <c r="K60" s="54"/>
    </row>
    <row r="61" spans="3:50" ht="15" customHeight="1" x14ac:dyDescent="0.15">
      <c r="C61" s="53"/>
      <c r="E61" s="54"/>
      <c r="F61" s="54"/>
      <c r="G61" s="54"/>
      <c r="H61" s="54"/>
      <c r="I61" s="54"/>
      <c r="J61" s="54"/>
      <c r="K61" s="54"/>
    </row>
    <row r="62" spans="3:50" ht="15" customHeight="1" x14ac:dyDescent="0.15">
      <c r="C62" s="53" t="s">
        <v>124</v>
      </c>
      <c r="E62" s="229" t="s">
        <v>125</v>
      </c>
      <c r="F62" s="229"/>
      <c r="G62" s="229"/>
      <c r="H62" s="229"/>
      <c r="I62" s="229"/>
      <c r="J62" s="229"/>
      <c r="K62" s="229"/>
      <c r="R62" t="str">
        <f>AG6</f>
        <v>令　和　　　　年　　　　月　　　　日</v>
      </c>
    </row>
    <row r="63" spans="3:50" ht="15" customHeight="1" x14ac:dyDescent="0.15">
      <c r="C63" s="53"/>
      <c r="E63" s="54"/>
      <c r="F63" s="54"/>
      <c r="G63" s="54"/>
      <c r="H63" s="54"/>
      <c r="I63" s="54"/>
      <c r="J63" s="54"/>
      <c r="K63" s="54"/>
    </row>
    <row r="64" spans="3:50" ht="15" customHeight="1" x14ac:dyDescent="0.15">
      <c r="C64" s="53"/>
      <c r="E64" s="54"/>
      <c r="F64" s="54"/>
      <c r="G64" s="54"/>
      <c r="H64" s="54"/>
      <c r="I64" s="54"/>
      <c r="J64" s="54"/>
      <c r="K64" s="54"/>
    </row>
    <row r="65" spans="3:18" ht="15" customHeight="1" x14ac:dyDescent="0.15">
      <c r="C65" s="53" t="s">
        <v>126</v>
      </c>
      <c r="E65" s="229" t="s">
        <v>95</v>
      </c>
      <c r="F65" s="229"/>
      <c r="G65" s="229"/>
      <c r="H65" s="229"/>
      <c r="I65" s="229"/>
      <c r="J65" s="229"/>
      <c r="K65" s="229"/>
      <c r="R65" t="str">
        <f>AG7</f>
        <v>令　和　　　　年　　　　月　　　　日</v>
      </c>
    </row>
    <row r="66" spans="3:18" ht="15" customHeight="1" x14ac:dyDescent="0.15">
      <c r="C66" s="53"/>
      <c r="E66" s="54"/>
      <c r="F66" s="54"/>
      <c r="G66" s="54"/>
      <c r="H66" s="54"/>
      <c r="I66" s="54"/>
      <c r="J66" s="54"/>
      <c r="K66" s="54"/>
    </row>
    <row r="67" spans="3:18" ht="15" customHeight="1" x14ac:dyDescent="0.15">
      <c r="C67" s="53"/>
      <c r="E67" s="54"/>
      <c r="F67" s="54"/>
      <c r="G67" s="54"/>
      <c r="H67" s="54"/>
      <c r="I67" s="54"/>
      <c r="J67" s="54"/>
      <c r="K67" s="54"/>
    </row>
    <row r="68" spans="3:18" ht="15" customHeight="1" x14ac:dyDescent="0.15">
      <c r="C68" s="53" t="s">
        <v>128</v>
      </c>
      <c r="E68" s="229" t="s">
        <v>129</v>
      </c>
      <c r="F68" s="229"/>
      <c r="G68" s="229"/>
      <c r="H68" s="229"/>
      <c r="I68" s="229"/>
      <c r="J68" s="229"/>
      <c r="K68" s="229"/>
      <c r="R68" t="str">
        <f>AG8</f>
        <v>令　和　　　　年　　　　月　　　　日</v>
      </c>
    </row>
  </sheetData>
  <sheetProtection password="DE82" sheet="1" objects="1" scenarios="1"/>
  <mergeCells count="116">
    <mergeCell ref="B2:K2"/>
    <mergeCell ref="L2:AE2"/>
    <mergeCell ref="AG2:AQ2"/>
    <mergeCell ref="AS2:BC2"/>
    <mergeCell ref="B3:K3"/>
    <mergeCell ref="L3:N3"/>
    <mergeCell ref="O3:W3"/>
    <mergeCell ref="X3:AC3"/>
    <mergeCell ref="AG3:AQ3"/>
    <mergeCell ref="AS3:BC3"/>
    <mergeCell ref="B4:K4"/>
    <mergeCell ref="L4:Z4"/>
    <mergeCell ref="B5:K5"/>
    <mergeCell ref="L5:O5"/>
    <mergeCell ref="P5:Z5"/>
    <mergeCell ref="B6:K6"/>
    <mergeCell ref="L6:N6"/>
    <mergeCell ref="O6:P6"/>
    <mergeCell ref="Q6:R6"/>
    <mergeCell ref="S6:T6"/>
    <mergeCell ref="U6:V6"/>
    <mergeCell ref="W6:X6"/>
    <mergeCell ref="Y6:Z6"/>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B11:E11"/>
    <mergeCell ref="F11:K11"/>
    <mergeCell ref="L11:AE11"/>
    <mergeCell ref="B12:E12"/>
    <mergeCell ref="F12:K12"/>
    <mergeCell ref="L12:AE12"/>
    <mergeCell ref="B13:E13"/>
    <mergeCell ref="F13:K13"/>
    <mergeCell ref="L13:AE13"/>
    <mergeCell ref="E53:K53"/>
    <mergeCell ref="B14:E14"/>
    <mergeCell ref="F14:K14"/>
    <mergeCell ref="L14:AE14"/>
    <mergeCell ref="AI16:AL16"/>
    <mergeCell ref="AM16:AR16"/>
    <mergeCell ref="T17:X17"/>
    <mergeCell ref="Y17:AB17"/>
    <mergeCell ref="AC17:AJ17"/>
    <mergeCell ref="AK17:AN17"/>
    <mergeCell ref="AO17:AR17"/>
    <mergeCell ref="E56:K56"/>
    <mergeCell ref="AA58:AL58"/>
    <mergeCell ref="E62:K62"/>
    <mergeCell ref="E65:K65"/>
    <mergeCell ref="E68:K68"/>
    <mergeCell ref="B7:F8"/>
    <mergeCell ref="T18:X19"/>
    <mergeCell ref="Y18:AB19"/>
    <mergeCell ref="AC18:AF19"/>
    <mergeCell ref="AG18:AJ19"/>
    <mergeCell ref="AK18:AN19"/>
    <mergeCell ref="T24:X25"/>
    <mergeCell ref="Y24:AB25"/>
    <mergeCell ref="AC24:AF25"/>
    <mergeCell ref="AG24:AJ25"/>
    <mergeCell ref="AK24:AN25"/>
    <mergeCell ref="AD37:AR37"/>
    <mergeCell ref="AD38:AR38"/>
    <mergeCell ref="AD39:AR39"/>
    <mergeCell ref="AD40:AH40"/>
    <mergeCell ref="AJ40:AP40"/>
    <mergeCell ref="C46:AR46"/>
    <mergeCell ref="E50:K50"/>
    <mergeCell ref="N50:AN50"/>
    <mergeCell ref="AO24:AR25"/>
    <mergeCell ref="C27:AS28"/>
    <mergeCell ref="C33:P34"/>
    <mergeCell ref="R33:S34"/>
    <mergeCell ref="AO18:AR19"/>
    <mergeCell ref="T20:X21"/>
    <mergeCell ref="Y20:AB21"/>
    <mergeCell ref="AC20:AF21"/>
    <mergeCell ref="AG20:AJ21"/>
    <mergeCell ref="AK20:AN21"/>
    <mergeCell ref="AO20:AR21"/>
    <mergeCell ref="T22:X23"/>
    <mergeCell ref="Y22:AB23"/>
    <mergeCell ref="AC22:AF23"/>
    <mergeCell ref="AG22:AJ23"/>
    <mergeCell ref="AK22:AN23"/>
    <mergeCell ref="AO22:AR23"/>
  </mergeCells>
  <phoneticPr fontId="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pageMargins left="0.78740157480314965" right="0.19685039370078741" top="0.39370078740157483" bottom="0.39370078740157483" header="0.51181102362204722" footer="0.51181102362204722"/>
  <pageSetup paperSize="9" orientation="portrait" r:id="rId1"/>
  <headerFooter alignWithMargins="0">
    <oddHeader>&amp;L&amp;6 20190501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topLeftCell="A7" zoomScale="80" zoomScaleSheetLayoutView="80" workbookViewId="0">
      <selection activeCell="C9" sqref="C9:D9"/>
    </sheetView>
  </sheetViews>
  <sheetFormatPr defaultRowHeight="13.5" x14ac:dyDescent="0.15"/>
  <cols>
    <col min="1" max="1" width="32.125" customWidth="1"/>
    <col min="2" max="2" width="11.625" customWidth="1"/>
    <col min="3" max="3" width="9" customWidth="1"/>
    <col min="4" max="4" width="27.875" customWidth="1"/>
    <col min="5" max="5" width="7.75" customWidth="1"/>
    <col min="253" max="253" width="27.125" customWidth="1"/>
    <col min="254" max="254" width="14.625" customWidth="1"/>
    <col min="255" max="255" width="47.375" customWidth="1"/>
    <col min="509" max="509" width="27.125" customWidth="1"/>
    <col min="510" max="510" width="14.625" customWidth="1"/>
    <col min="511" max="511" width="47.375" customWidth="1"/>
    <col min="765" max="765" width="27.125" customWidth="1"/>
    <col min="766" max="766" width="14.625" customWidth="1"/>
    <col min="767" max="767" width="47.375" customWidth="1"/>
    <col min="1021" max="1021" width="27.125" customWidth="1"/>
    <col min="1022" max="1022" width="14.625" customWidth="1"/>
    <col min="1023" max="1023" width="47.375" customWidth="1"/>
    <col min="1277" max="1277" width="27.125" customWidth="1"/>
    <col min="1278" max="1278" width="14.625" customWidth="1"/>
    <col min="1279" max="1279" width="47.375" customWidth="1"/>
    <col min="1533" max="1533" width="27.125" customWidth="1"/>
    <col min="1534" max="1534" width="14.625" customWidth="1"/>
    <col min="1535" max="1535" width="47.375" customWidth="1"/>
    <col min="1789" max="1789" width="27.125" customWidth="1"/>
    <col min="1790" max="1790" width="14.625" customWidth="1"/>
    <col min="1791" max="1791" width="47.375" customWidth="1"/>
    <col min="2045" max="2045" width="27.125" customWidth="1"/>
    <col min="2046" max="2046" width="14.625" customWidth="1"/>
    <col min="2047" max="2047" width="47.375" customWidth="1"/>
    <col min="2301" max="2301" width="27.125" customWidth="1"/>
    <col min="2302" max="2302" width="14.625" customWidth="1"/>
    <col min="2303" max="2303" width="47.375" customWidth="1"/>
    <col min="2557" max="2557" width="27.125" customWidth="1"/>
    <col min="2558" max="2558" width="14.625" customWidth="1"/>
    <col min="2559" max="2559" width="47.375" customWidth="1"/>
    <col min="2813" max="2813" width="27.125" customWidth="1"/>
    <col min="2814" max="2814" width="14.625" customWidth="1"/>
    <col min="2815" max="2815" width="47.375" customWidth="1"/>
    <col min="3069" max="3069" width="27.125" customWidth="1"/>
    <col min="3070" max="3070" width="14.625" customWidth="1"/>
    <col min="3071" max="3071" width="47.375" customWidth="1"/>
    <col min="3325" max="3325" width="27.125" customWidth="1"/>
    <col min="3326" max="3326" width="14.625" customWidth="1"/>
    <col min="3327" max="3327" width="47.375" customWidth="1"/>
    <col min="3581" max="3581" width="27.125" customWidth="1"/>
    <col min="3582" max="3582" width="14.625" customWidth="1"/>
    <col min="3583" max="3583" width="47.375" customWidth="1"/>
    <col min="3837" max="3837" width="27.125" customWidth="1"/>
    <col min="3838" max="3838" width="14.625" customWidth="1"/>
    <col min="3839" max="3839" width="47.375" customWidth="1"/>
    <col min="4093" max="4093" width="27.125" customWidth="1"/>
    <col min="4094" max="4094" width="14.625" customWidth="1"/>
    <col min="4095" max="4095" width="47.375" customWidth="1"/>
    <col min="4349" max="4349" width="27.125" customWidth="1"/>
    <col min="4350" max="4350" width="14.625" customWidth="1"/>
    <col min="4351" max="4351" width="47.375" customWidth="1"/>
    <col min="4605" max="4605" width="27.125" customWidth="1"/>
    <col min="4606" max="4606" width="14.625" customWidth="1"/>
    <col min="4607" max="4607" width="47.375" customWidth="1"/>
    <col min="4861" max="4861" width="27.125" customWidth="1"/>
    <col min="4862" max="4862" width="14.625" customWidth="1"/>
    <col min="4863" max="4863" width="47.375" customWidth="1"/>
    <col min="5117" max="5117" width="27.125" customWidth="1"/>
    <col min="5118" max="5118" width="14.625" customWidth="1"/>
    <col min="5119" max="5119" width="47.375" customWidth="1"/>
    <col min="5373" max="5373" width="27.125" customWidth="1"/>
    <col min="5374" max="5374" width="14.625" customWidth="1"/>
    <col min="5375" max="5375" width="47.375" customWidth="1"/>
    <col min="5629" max="5629" width="27.125" customWidth="1"/>
    <col min="5630" max="5630" width="14.625" customWidth="1"/>
    <col min="5631" max="5631" width="47.375" customWidth="1"/>
    <col min="5885" max="5885" width="27.125" customWidth="1"/>
    <col min="5886" max="5886" width="14.625" customWidth="1"/>
    <col min="5887" max="5887" width="47.375" customWidth="1"/>
    <col min="6141" max="6141" width="27.125" customWidth="1"/>
    <col min="6142" max="6142" width="14.625" customWidth="1"/>
    <col min="6143" max="6143" width="47.375" customWidth="1"/>
    <col min="6397" max="6397" width="27.125" customWidth="1"/>
    <col min="6398" max="6398" width="14.625" customWidth="1"/>
    <col min="6399" max="6399" width="47.375" customWidth="1"/>
    <col min="6653" max="6653" width="27.125" customWidth="1"/>
    <col min="6654" max="6654" width="14.625" customWidth="1"/>
    <col min="6655" max="6655" width="47.375" customWidth="1"/>
    <col min="6909" max="6909" width="27.125" customWidth="1"/>
    <col min="6910" max="6910" width="14.625" customWidth="1"/>
    <col min="6911" max="6911" width="47.375" customWidth="1"/>
    <col min="7165" max="7165" width="27.125" customWidth="1"/>
    <col min="7166" max="7166" width="14.625" customWidth="1"/>
    <col min="7167" max="7167" width="47.375" customWidth="1"/>
    <col min="7421" max="7421" width="27.125" customWidth="1"/>
    <col min="7422" max="7422" width="14.625" customWidth="1"/>
    <col min="7423" max="7423" width="47.375" customWidth="1"/>
    <col min="7677" max="7677" width="27.125" customWidth="1"/>
    <col min="7678" max="7678" width="14.625" customWidth="1"/>
    <col min="7679" max="7679" width="47.375" customWidth="1"/>
    <col min="7933" max="7933" width="27.125" customWidth="1"/>
    <col min="7934" max="7934" width="14.625" customWidth="1"/>
    <col min="7935" max="7935" width="47.375" customWidth="1"/>
    <col min="8189" max="8189" width="27.125" customWidth="1"/>
    <col min="8190" max="8190" width="14.625" customWidth="1"/>
    <col min="8191" max="8191" width="47.375" customWidth="1"/>
    <col min="8445" max="8445" width="27.125" customWidth="1"/>
    <col min="8446" max="8446" width="14.625" customWidth="1"/>
    <col min="8447" max="8447" width="47.375" customWidth="1"/>
    <col min="8701" max="8701" width="27.125" customWidth="1"/>
    <col min="8702" max="8702" width="14.625" customWidth="1"/>
    <col min="8703" max="8703" width="47.375" customWidth="1"/>
    <col min="8957" max="8957" width="27.125" customWidth="1"/>
    <col min="8958" max="8958" width="14.625" customWidth="1"/>
    <col min="8959" max="8959" width="47.375" customWidth="1"/>
    <col min="9213" max="9213" width="27.125" customWidth="1"/>
    <col min="9214" max="9214" width="14.625" customWidth="1"/>
    <col min="9215" max="9215" width="47.375" customWidth="1"/>
    <col min="9469" max="9469" width="27.125" customWidth="1"/>
    <col min="9470" max="9470" width="14.625" customWidth="1"/>
    <col min="9471" max="9471" width="47.375" customWidth="1"/>
    <col min="9725" max="9725" width="27.125" customWidth="1"/>
    <col min="9726" max="9726" width="14.625" customWidth="1"/>
    <col min="9727" max="9727" width="47.375" customWidth="1"/>
    <col min="9981" max="9981" width="27.125" customWidth="1"/>
    <col min="9982" max="9982" width="14.625" customWidth="1"/>
    <col min="9983" max="9983" width="47.375" customWidth="1"/>
    <col min="10237" max="10237" width="27.125" customWidth="1"/>
    <col min="10238" max="10238" width="14.625" customWidth="1"/>
    <col min="10239" max="10239" width="47.375" customWidth="1"/>
    <col min="10493" max="10493" width="27.125" customWidth="1"/>
    <col min="10494" max="10494" width="14.625" customWidth="1"/>
    <col min="10495" max="10495" width="47.375" customWidth="1"/>
    <col min="10749" max="10749" width="27.125" customWidth="1"/>
    <col min="10750" max="10750" width="14.625" customWidth="1"/>
    <col min="10751" max="10751" width="47.375" customWidth="1"/>
    <col min="11005" max="11005" width="27.125" customWidth="1"/>
    <col min="11006" max="11006" width="14.625" customWidth="1"/>
    <col min="11007" max="11007" width="47.375" customWidth="1"/>
    <col min="11261" max="11261" width="27.125" customWidth="1"/>
    <col min="11262" max="11262" width="14.625" customWidth="1"/>
    <col min="11263" max="11263" width="47.375" customWidth="1"/>
    <col min="11517" max="11517" width="27.125" customWidth="1"/>
    <col min="11518" max="11518" width="14.625" customWidth="1"/>
    <col min="11519" max="11519" width="47.375" customWidth="1"/>
    <col min="11773" max="11773" width="27.125" customWidth="1"/>
    <col min="11774" max="11774" width="14.625" customWidth="1"/>
    <col min="11775" max="11775" width="47.375" customWidth="1"/>
    <col min="12029" max="12029" width="27.125" customWidth="1"/>
    <col min="12030" max="12030" width="14.625" customWidth="1"/>
    <col min="12031" max="12031" width="47.375" customWidth="1"/>
    <col min="12285" max="12285" width="27.125" customWidth="1"/>
    <col min="12286" max="12286" width="14.625" customWidth="1"/>
    <col min="12287" max="12287" width="47.375" customWidth="1"/>
    <col min="12541" max="12541" width="27.125" customWidth="1"/>
    <col min="12542" max="12542" width="14.625" customWidth="1"/>
    <col min="12543" max="12543" width="47.375" customWidth="1"/>
    <col min="12797" max="12797" width="27.125" customWidth="1"/>
    <col min="12798" max="12798" width="14.625" customWidth="1"/>
    <col min="12799" max="12799" width="47.375" customWidth="1"/>
    <col min="13053" max="13053" width="27.125" customWidth="1"/>
    <col min="13054" max="13054" width="14.625" customWidth="1"/>
    <col min="13055" max="13055" width="47.375" customWidth="1"/>
    <col min="13309" max="13309" width="27.125" customWidth="1"/>
    <col min="13310" max="13310" width="14.625" customWidth="1"/>
    <col min="13311" max="13311" width="47.375" customWidth="1"/>
    <col min="13565" max="13565" width="27.125" customWidth="1"/>
    <col min="13566" max="13566" width="14.625" customWidth="1"/>
    <col min="13567" max="13567" width="47.375" customWidth="1"/>
    <col min="13821" max="13821" width="27.125" customWidth="1"/>
    <col min="13822" max="13822" width="14.625" customWidth="1"/>
    <col min="13823" max="13823" width="47.375" customWidth="1"/>
    <col min="14077" max="14077" width="27.125" customWidth="1"/>
    <col min="14078" max="14078" width="14.625" customWidth="1"/>
    <col min="14079" max="14079" width="47.375" customWidth="1"/>
    <col min="14333" max="14333" width="27.125" customWidth="1"/>
    <col min="14334" max="14334" width="14.625" customWidth="1"/>
    <col min="14335" max="14335" width="47.375" customWidth="1"/>
    <col min="14589" max="14589" width="27.125" customWidth="1"/>
    <col min="14590" max="14590" width="14.625" customWidth="1"/>
    <col min="14591" max="14591" width="47.375" customWidth="1"/>
    <col min="14845" max="14845" width="27.125" customWidth="1"/>
    <col min="14846" max="14846" width="14.625" customWidth="1"/>
    <col min="14847" max="14847" width="47.375" customWidth="1"/>
    <col min="15101" max="15101" width="27.125" customWidth="1"/>
    <col min="15102" max="15102" width="14.625" customWidth="1"/>
    <col min="15103" max="15103" width="47.375" customWidth="1"/>
    <col min="15357" max="15357" width="27.125" customWidth="1"/>
    <col min="15358" max="15358" width="14.625" customWidth="1"/>
    <col min="15359" max="15359" width="47.375" customWidth="1"/>
    <col min="15613" max="15613" width="27.125" customWidth="1"/>
    <col min="15614" max="15614" width="14.625" customWidth="1"/>
    <col min="15615" max="15615" width="47.375" customWidth="1"/>
    <col min="15869" max="15869" width="27.125" customWidth="1"/>
    <col min="15870" max="15870" width="14.625" customWidth="1"/>
    <col min="15871" max="15871" width="47.375" customWidth="1"/>
    <col min="16125" max="16125" width="27.125" customWidth="1"/>
    <col min="16126" max="16126" width="14.625" customWidth="1"/>
    <col min="16127" max="16127" width="47.375" customWidth="1"/>
  </cols>
  <sheetData>
    <row r="1" spans="1:5" x14ac:dyDescent="0.15">
      <c r="A1" t="s">
        <v>225</v>
      </c>
    </row>
    <row r="3" spans="1:5" x14ac:dyDescent="0.15">
      <c r="E3" s="68" t="s">
        <v>232</v>
      </c>
    </row>
    <row r="4" spans="1:5" ht="21" x14ac:dyDescent="0.15">
      <c r="A4" s="314" t="s">
        <v>31</v>
      </c>
      <c r="B4" s="314"/>
      <c r="C4" s="314"/>
      <c r="D4" s="314"/>
      <c r="E4" s="314"/>
    </row>
    <row r="5" spans="1:5" ht="14.25" x14ac:dyDescent="0.15">
      <c r="A5" s="80"/>
    </row>
    <row r="6" spans="1:5" x14ac:dyDescent="0.15">
      <c r="A6" s="81" t="s">
        <v>130</v>
      </c>
    </row>
    <row r="7" spans="1:5" ht="14.25" x14ac:dyDescent="0.15">
      <c r="B7" s="68" t="s">
        <v>98</v>
      </c>
      <c r="C7" s="68"/>
      <c r="D7" s="68"/>
    </row>
    <row r="8" spans="1:5" x14ac:dyDescent="0.15">
      <c r="B8" s="68"/>
      <c r="C8" s="68"/>
      <c r="D8" s="68"/>
    </row>
    <row r="9" spans="1:5" ht="14.25" x14ac:dyDescent="0.15">
      <c r="B9" s="68" t="s">
        <v>227</v>
      </c>
      <c r="C9" s="315"/>
      <c r="D9" s="315"/>
      <c r="E9" s="85" t="s">
        <v>226</v>
      </c>
    </row>
    <row r="10" spans="1:5" ht="14.25" x14ac:dyDescent="0.15">
      <c r="A10" s="82"/>
    </row>
    <row r="11" spans="1:5" x14ac:dyDescent="0.15">
      <c r="B11" s="68" t="s">
        <v>228</v>
      </c>
      <c r="C11" s="315"/>
      <c r="D11" s="315"/>
      <c r="E11" s="86" t="s">
        <v>48</v>
      </c>
    </row>
    <row r="12" spans="1:5" ht="20.25" customHeight="1" x14ac:dyDescent="0.15">
      <c r="B12" s="68"/>
      <c r="C12" s="1"/>
      <c r="D12" s="1"/>
      <c r="E12" s="81"/>
    </row>
    <row r="13" spans="1:5" ht="28.5" customHeight="1" x14ac:dyDescent="0.15">
      <c r="A13" s="295" t="s">
        <v>131</v>
      </c>
      <c r="B13" s="295"/>
      <c r="C13" s="295"/>
      <c r="D13" s="295"/>
      <c r="E13" s="295"/>
    </row>
    <row r="14" spans="1:5" ht="35.25" customHeight="1" x14ac:dyDescent="0.15">
      <c r="A14" s="296"/>
      <c r="B14" s="296"/>
      <c r="C14" s="296"/>
      <c r="D14" s="296"/>
      <c r="E14" s="296"/>
    </row>
    <row r="15" spans="1:5" ht="30" customHeight="1" x14ac:dyDescent="0.15">
      <c r="A15" s="297" t="s">
        <v>132</v>
      </c>
      <c r="B15" s="298"/>
      <c r="C15" s="298"/>
      <c r="D15" s="298"/>
      <c r="E15" s="313"/>
    </row>
    <row r="16" spans="1:5" ht="30" customHeight="1" x14ac:dyDescent="0.15">
      <c r="A16" s="297" t="s">
        <v>133</v>
      </c>
      <c r="B16" s="298"/>
      <c r="C16" s="298"/>
      <c r="D16" s="298"/>
      <c r="E16" s="313"/>
    </row>
    <row r="17" spans="1:5" ht="30" customHeight="1" x14ac:dyDescent="0.15">
      <c r="A17" s="297" t="s">
        <v>134</v>
      </c>
      <c r="B17" s="298"/>
      <c r="C17" s="298"/>
      <c r="D17" s="298"/>
      <c r="E17" s="313"/>
    </row>
    <row r="18" spans="1:5" ht="30" customHeight="1" x14ac:dyDescent="0.15">
      <c r="A18" s="297" t="s">
        <v>9</v>
      </c>
      <c r="B18" s="298"/>
      <c r="C18" s="305" t="s">
        <v>233</v>
      </c>
      <c r="D18" s="305"/>
      <c r="E18" s="306"/>
    </row>
    <row r="19" spans="1:5" ht="30" customHeight="1" x14ac:dyDescent="0.15">
      <c r="A19" s="297" t="s">
        <v>138</v>
      </c>
      <c r="B19" s="298"/>
      <c r="C19" s="305" t="s">
        <v>233</v>
      </c>
      <c r="D19" s="305"/>
      <c r="E19" s="306"/>
    </row>
    <row r="20" spans="1:5" ht="30" customHeight="1" x14ac:dyDescent="0.15">
      <c r="A20" s="297" t="s">
        <v>139</v>
      </c>
      <c r="B20" s="298"/>
      <c r="C20" s="305" t="s">
        <v>233</v>
      </c>
      <c r="D20" s="305"/>
      <c r="E20" s="306"/>
    </row>
    <row r="21" spans="1:5" ht="30" customHeight="1" x14ac:dyDescent="0.15">
      <c r="A21" s="297" t="s">
        <v>140</v>
      </c>
      <c r="B21" s="298"/>
      <c r="C21" s="307" t="s">
        <v>233</v>
      </c>
      <c r="D21" s="307"/>
      <c r="E21" s="308"/>
    </row>
    <row r="22" spans="1:5" ht="30" customHeight="1" x14ac:dyDescent="0.15">
      <c r="A22" s="297"/>
      <c r="B22" s="298"/>
      <c r="C22" s="309" t="s">
        <v>141</v>
      </c>
      <c r="D22" s="309"/>
      <c r="E22" s="310"/>
    </row>
    <row r="23" spans="1:5" ht="30" customHeight="1" x14ac:dyDescent="0.15">
      <c r="A23" s="83" t="s">
        <v>142</v>
      </c>
      <c r="B23" s="311"/>
      <c r="C23" s="311"/>
      <c r="D23" s="311"/>
      <c r="E23" s="312"/>
    </row>
    <row r="24" spans="1:5" ht="30" customHeight="1" x14ac:dyDescent="0.15">
      <c r="A24" s="299"/>
      <c r="B24" s="300"/>
      <c r="C24" s="300"/>
      <c r="D24" s="300"/>
      <c r="E24" s="301"/>
    </row>
    <row r="25" spans="1:5" ht="30" customHeight="1" x14ac:dyDescent="0.15">
      <c r="A25" s="299"/>
      <c r="B25" s="300"/>
      <c r="C25" s="300"/>
      <c r="D25" s="300"/>
      <c r="E25" s="301"/>
    </row>
    <row r="26" spans="1:5" ht="30" customHeight="1" x14ac:dyDescent="0.15">
      <c r="A26" s="299"/>
      <c r="B26" s="300"/>
      <c r="C26" s="300"/>
      <c r="D26" s="300"/>
      <c r="E26" s="301"/>
    </row>
    <row r="27" spans="1:5" ht="30" customHeight="1" x14ac:dyDescent="0.15">
      <c r="A27" s="299"/>
      <c r="B27" s="300"/>
      <c r="C27" s="300"/>
      <c r="D27" s="300"/>
      <c r="E27" s="301"/>
    </row>
    <row r="28" spans="1:5" ht="14.25" x14ac:dyDescent="0.15">
      <c r="A28" s="302"/>
      <c r="B28" s="303"/>
      <c r="C28" s="303"/>
      <c r="D28" s="303"/>
      <c r="E28" s="304"/>
    </row>
    <row r="29" spans="1:5" ht="9" customHeight="1" x14ac:dyDescent="0.15">
      <c r="A29" s="84"/>
      <c r="B29" s="84"/>
      <c r="C29" s="84"/>
      <c r="D29" s="84"/>
      <c r="E29" s="84"/>
    </row>
    <row r="30" spans="1:5" ht="30" customHeight="1" x14ac:dyDescent="0.15">
      <c r="A30" s="82"/>
    </row>
    <row r="31" spans="1:5" ht="30" customHeight="1" x14ac:dyDescent="0.15">
      <c r="A31" s="286" t="s">
        <v>144</v>
      </c>
      <c r="B31" s="287"/>
      <c r="C31" s="287"/>
      <c r="D31" s="287"/>
      <c r="E31" s="288"/>
    </row>
    <row r="32" spans="1:5" ht="30" customHeight="1" x14ac:dyDescent="0.15">
      <c r="A32" s="289"/>
      <c r="B32" s="290"/>
      <c r="C32" s="290"/>
      <c r="D32" s="290"/>
      <c r="E32" s="291"/>
    </row>
    <row r="33" spans="1:5" ht="30" customHeight="1" x14ac:dyDescent="0.15">
      <c r="A33" s="289"/>
      <c r="B33" s="290"/>
      <c r="C33" s="290"/>
      <c r="D33" s="290"/>
      <c r="E33" s="291"/>
    </row>
    <row r="34" spans="1:5" ht="33" customHeight="1" x14ac:dyDescent="0.15">
      <c r="A34" s="292" t="s">
        <v>145</v>
      </c>
      <c r="B34" s="293"/>
      <c r="C34" s="293"/>
      <c r="D34" s="293"/>
      <c r="E34" s="294"/>
    </row>
    <row r="35" spans="1:5" ht="14.25" x14ac:dyDescent="0.15">
      <c r="A35" s="82"/>
    </row>
  </sheetData>
  <mergeCells count="26">
    <mergeCell ref="A4:E4"/>
    <mergeCell ref="C9:D9"/>
    <mergeCell ref="C11:D11"/>
    <mergeCell ref="A15:E15"/>
    <mergeCell ref="A16:E16"/>
    <mergeCell ref="A17:E17"/>
    <mergeCell ref="A18:B18"/>
    <mergeCell ref="C18:E18"/>
    <mergeCell ref="A19:B19"/>
    <mergeCell ref="C19:E19"/>
    <mergeCell ref="A31:E31"/>
    <mergeCell ref="A32:E32"/>
    <mergeCell ref="A33:E33"/>
    <mergeCell ref="A34:E34"/>
    <mergeCell ref="A13:E14"/>
    <mergeCell ref="A21:B22"/>
    <mergeCell ref="A24:E24"/>
    <mergeCell ref="A25:E25"/>
    <mergeCell ref="A26:E26"/>
    <mergeCell ref="A27:E27"/>
    <mergeCell ref="A28:E28"/>
    <mergeCell ref="A20:B20"/>
    <mergeCell ref="C20:E20"/>
    <mergeCell ref="C21:E21"/>
    <mergeCell ref="C22:E22"/>
    <mergeCell ref="B23:E23"/>
  </mergeCells>
  <phoneticPr fontId="1"/>
  <pageMargins left="0.7" right="0.7" top="0.75" bottom="0.55314960629921262"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election activeCell="C10" sqref="C10:D10"/>
    </sheetView>
  </sheetViews>
  <sheetFormatPr defaultRowHeight="13.5" x14ac:dyDescent="0.15"/>
  <cols>
    <col min="1" max="1" width="27.125" customWidth="1"/>
    <col min="2" max="2" width="11.625" customWidth="1"/>
    <col min="3" max="3" width="9" customWidth="1"/>
    <col min="4" max="4" width="25.625" customWidth="1"/>
    <col min="5" max="5" width="7.75" customWidth="1"/>
    <col min="259" max="259" width="27.125" customWidth="1"/>
    <col min="260" max="260" width="14.625" customWidth="1"/>
    <col min="261" max="261" width="47.375" customWidth="1"/>
    <col min="515" max="515" width="27.125" customWidth="1"/>
    <col min="516" max="516" width="14.625" customWidth="1"/>
    <col min="517" max="517" width="47.375" customWidth="1"/>
    <col min="771" max="771" width="27.125" customWidth="1"/>
    <col min="772" max="772" width="14.625" customWidth="1"/>
    <col min="773" max="773" width="47.375" customWidth="1"/>
    <col min="1027" max="1027" width="27.125" customWidth="1"/>
    <col min="1028" max="1028" width="14.625" customWidth="1"/>
    <col min="1029" max="1029" width="47.375" customWidth="1"/>
    <col min="1283" max="1283" width="27.125" customWidth="1"/>
    <col min="1284" max="1284" width="14.625" customWidth="1"/>
    <col min="1285" max="1285" width="47.375" customWidth="1"/>
    <col min="1539" max="1539" width="27.125" customWidth="1"/>
    <col min="1540" max="1540" width="14.625" customWidth="1"/>
    <col min="1541" max="1541" width="47.375" customWidth="1"/>
    <col min="1795" max="1795" width="27.125" customWidth="1"/>
    <col min="1796" max="1796" width="14.625" customWidth="1"/>
    <col min="1797" max="1797" width="47.375" customWidth="1"/>
    <col min="2051" max="2051" width="27.125" customWidth="1"/>
    <col min="2052" max="2052" width="14.625" customWidth="1"/>
    <col min="2053" max="2053" width="47.375" customWidth="1"/>
    <col min="2307" max="2307" width="27.125" customWidth="1"/>
    <col min="2308" max="2308" width="14.625" customWidth="1"/>
    <col min="2309" max="2309" width="47.375" customWidth="1"/>
    <col min="2563" max="2563" width="27.125" customWidth="1"/>
    <col min="2564" max="2564" width="14.625" customWidth="1"/>
    <col min="2565" max="2565" width="47.375" customWidth="1"/>
    <col min="2819" max="2819" width="27.125" customWidth="1"/>
    <col min="2820" max="2820" width="14.625" customWidth="1"/>
    <col min="2821" max="2821" width="47.375" customWidth="1"/>
    <col min="3075" max="3075" width="27.125" customWidth="1"/>
    <col min="3076" max="3076" width="14.625" customWidth="1"/>
    <col min="3077" max="3077" width="47.375" customWidth="1"/>
    <col min="3331" max="3331" width="27.125" customWidth="1"/>
    <col min="3332" max="3332" width="14.625" customWidth="1"/>
    <col min="3333" max="3333" width="47.375" customWidth="1"/>
    <col min="3587" max="3587" width="27.125" customWidth="1"/>
    <col min="3588" max="3588" width="14.625" customWidth="1"/>
    <col min="3589" max="3589" width="47.375" customWidth="1"/>
    <col min="3843" max="3843" width="27.125" customWidth="1"/>
    <col min="3844" max="3844" width="14.625" customWidth="1"/>
    <col min="3845" max="3845" width="47.375" customWidth="1"/>
    <col min="4099" max="4099" width="27.125" customWidth="1"/>
    <col min="4100" max="4100" width="14.625" customWidth="1"/>
    <col min="4101" max="4101" width="47.375" customWidth="1"/>
    <col min="4355" max="4355" width="27.125" customWidth="1"/>
    <col min="4356" max="4356" width="14.625" customWidth="1"/>
    <col min="4357" max="4357" width="47.375" customWidth="1"/>
    <col min="4611" max="4611" width="27.125" customWidth="1"/>
    <col min="4612" max="4612" width="14.625" customWidth="1"/>
    <col min="4613" max="4613" width="47.375" customWidth="1"/>
    <col min="4867" max="4867" width="27.125" customWidth="1"/>
    <col min="4868" max="4868" width="14.625" customWidth="1"/>
    <col min="4869" max="4869" width="47.375" customWidth="1"/>
    <col min="5123" max="5123" width="27.125" customWidth="1"/>
    <col min="5124" max="5124" width="14.625" customWidth="1"/>
    <col min="5125" max="5125" width="47.375" customWidth="1"/>
    <col min="5379" max="5379" width="27.125" customWidth="1"/>
    <col min="5380" max="5380" width="14.625" customWidth="1"/>
    <col min="5381" max="5381" width="47.375" customWidth="1"/>
    <col min="5635" max="5635" width="27.125" customWidth="1"/>
    <col min="5636" max="5636" width="14.625" customWidth="1"/>
    <col min="5637" max="5637" width="47.375" customWidth="1"/>
    <col min="5891" max="5891" width="27.125" customWidth="1"/>
    <col min="5892" max="5892" width="14.625" customWidth="1"/>
    <col min="5893" max="5893" width="47.375" customWidth="1"/>
    <col min="6147" max="6147" width="27.125" customWidth="1"/>
    <col min="6148" max="6148" width="14.625" customWidth="1"/>
    <col min="6149" max="6149" width="47.375" customWidth="1"/>
    <col min="6403" max="6403" width="27.125" customWidth="1"/>
    <col min="6404" max="6404" width="14.625" customWidth="1"/>
    <col min="6405" max="6405" width="47.375" customWidth="1"/>
    <col min="6659" max="6659" width="27.125" customWidth="1"/>
    <col min="6660" max="6660" width="14.625" customWidth="1"/>
    <col min="6661" max="6661" width="47.375" customWidth="1"/>
    <col min="6915" max="6915" width="27.125" customWidth="1"/>
    <col min="6916" max="6916" width="14.625" customWidth="1"/>
    <col min="6917" max="6917" width="47.375" customWidth="1"/>
    <col min="7171" max="7171" width="27.125" customWidth="1"/>
    <col min="7172" max="7172" width="14.625" customWidth="1"/>
    <col min="7173" max="7173" width="47.375" customWidth="1"/>
    <col min="7427" max="7427" width="27.125" customWidth="1"/>
    <col min="7428" max="7428" width="14.625" customWidth="1"/>
    <col min="7429" max="7429" width="47.375" customWidth="1"/>
    <col min="7683" max="7683" width="27.125" customWidth="1"/>
    <col min="7684" max="7684" width="14.625" customWidth="1"/>
    <col min="7685" max="7685" width="47.375" customWidth="1"/>
    <col min="7939" max="7939" width="27.125" customWidth="1"/>
    <col min="7940" max="7940" width="14.625" customWidth="1"/>
    <col min="7941" max="7941" width="47.375" customWidth="1"/>
    <col min="8195" max="8195" width="27.125" customWidth="1"/>
    <col min="8196" max="8196" width="14.625" customWidth="1"/>
    <col min="8197" max="8197" width="47.375" customWidth="1"/>
    <col min="8451" max="8451" width="27.125" customWidth="1"/>
    <col min="8452" max="8452" width="14.625" customWidth="1"/>
    <col min="8453" max="8453" width="47.375" customWidth="1"/>
    <col min="8707" max="8707" width="27.125" customWidth="1"/>
    <col min="8708" max="8708" width="14.625" customWidth="1"/>
    <col min="8709" max="8709" width="47.375" customWidth="1"/>
    <col min="8963" max="8963" width="27.125" customWidth="1"/>
    <col min="8964" max="8964" width="14.625" customWidth="1"/>
    <col min="8965" max="8965" width="47.375" customWidth="1"/>
    <col min="9219" max="9219" width="27.125" customWidth="1"/>
    <col min="9220" max="9220" width="14.625" customWidth="1"/>
    <col min="9221" max="9221" width="47.375" customWidth="1"/>
    <col min="9475" max="9475" width="27.125" customWidth="1"/>
    <col min="9476" max="9476" width="14.625" customWidth="1"/>
    <col min="9477" max="9477" width="47.375" customWidth="1"/>
    <col min="9731" max="9731" width="27.125" customWidth="1"/>
    <col min="9732" max="9732" width="14.625" customWidth="1"/>
    <col min="9733" max="9733" width="47.375" customWidth="1"/>
    <col min="9987" max="9987" width="27.125" customWidth="1"/>
    <col min="9988" max="9988" width="14.625" customWidth="1"/>
    <col min="9989" max="9989" width="47.375" customWidth="1"/>
    <col min="10243" max="10243" width="27.125" customWidth="1"/>
    <col min="10244" max="10244" width="14.625" customWidth="1"/>
    <col min="10245" max="10245" width="47.375" customWidth="1"/>
    <col min="10499" max="10499" width="27.125" customWidth="1"/>
    <col min="10500" max="10500" width="14.625" customWidth="1"/>
    <col min="10501" max="10501" width="47.375" customWidth="1"/>
    <col min="10755" max="10755" width="27.125" customWidth="1"/>
    <col min="10756" max="10756" width="14.625" customWidth="1"/>
    <col min="10757" max="10757" width="47.375" customWidth="1"/>
    <col min="11011" max="11011" width="27.125" customWidth="1"/>
    <col min="11012" max="11012" width="14.625" customWidth="1"/>
    <col min="11013" max="11013" width="47.375" customWidth="1"/>
    <col min="11267" max="11267" width="27.125" customWidth="1"/>
    <col min="11268" max="11268" width="14.625" customWidth="1"/>
    <col min="11269" max="11269" width="47.375" customWidth="1"/>
    <col min="11523" max="11523" width="27.125" customWidth="1"/>
    <col min="11524" max="11524" width="14.625" customWidth="1"/>
    <col min="11525" max="11525" width="47.375" customWidth="1"/>
    <col min="11779" max="11779" width="27.125" customWidth="1"/>
    <col min="11780" max="11780" width="14.625" customWidth="1"/>
    <col min="11781" max="11781" width="47.375" customWidth="1"/>
    <col min="12035" max="12035" width="27.125" customWidth="1"/>
    <col min="12036" max="12036" width="14.625" customWidth="1"/>
    <col min="12037" max="12037" width="47.375" customWidth="1"/>
    <col min="12291" max="12291" width="27.125" customWidth="1"/>
    <col min="12292" max="12292" width="14.625" customWidth="1"/>
    <col min="12293" max="12293" width="47.375" customWidth="1"/>
    <col min="12547" max="12547" width="27.125" customWidth="1"/>
    <col min="12548" max="12548" width="14.625" customWidth="1"/>
    <col min="12549" max="12549" width="47.375" customWidth="1"/>
    <col min="12803" max="12803" width="27.125" customWidth="1"/>
    <col min="12804" max="12804" width="14.625" customWidth="1"/>
    <col min="12805" max="12805" width="47.375" customWidth="1"/>
    <col min="13059" max="13059" width="27.125" customWidth="1"/>
    <col min="13060" max="13060" width="14.625" customWidth="1"/>
    <col min="13061" max="13061" width="47.375" customWidth="1"/>
    <col min="13315" max="13315" width="27.125" customWidth="1"/>
    <col min="13316" max="13316" width="14.625" customWidth="1"/>
    <col min="13317" max="13317" width="47.375" customWidth="1"/>
    <col min="13571" max="13571" width="27.125" customWidth="1"/>
    <col min="13572" max="13572" width="14.625" customWidth="1"/>
    <col min="13573" max="13573" width="47.375" customWidth="1"/>
    <col min="13827" max="13827" width="27.125" customWidth="1"/>
    <col min="13828" max="13828" width="14.625" customWidth="1"/>
    <col min="13829" max="13829" width="47.375" customWidth="1"/>
    <col min="14083" max="14083" width="27.125" customWidth="1"/>
    <col min="14084" max="14084" width="14.625" customWidth="1"/>
    <col min="14085" max="14085" width="47.375" customWidth="1"/>
    <col min="14339" max="14339" width="27.125" customWidth="1"/>
    <col min="14340" max="14340" width="14.625" customWidth="1"/>
    <col min="14341" max="14341" width="47.375" customWidth="1"/>
    <col min="14595" max="14595" width="27.125" customWidth="1"/>
    <col min="14596" max="14596" width="14.625" customWidth="1"/>
    <col min="14597" max="14597" width="47.375" customWidth="1"/>
    <col min="14851" max="14851" width="27.125" customWidth="1"/>
    <col min="14852" max="14852" width="14.625" customWidth="1"/>
    <col min="14853" max="14853" width="47.375" customWidth="1"/>
    <col min="15107" max="15107" width="27.125" customWidth="1"/>
    <col min="15108" max="15108" width="14.625" customWidth="1"/>
    <col min="15109" max="15109" width="47.375" customWidth="1"/>
    <col min="15363" max="15363" width="27.125" customWidth="1"/>
    <col min="15364" max="15364" width="14.625" customWidth="1"/>
    <col min="15365" max="15365" width="47.375" customWidth="1"/>
    <col min="15619" max="15619" width="27.125" customWidth="1"/>
    <col min="15620" max="15620" width="14.625" customWidth="1"/>
    <col min="15621" max="15621" width="47.375" customWidth="1"/>
    <col min="15875" max="15875" width="27.125" customWidth="1"/>
    <col min="15876" max="15876" width="14.625" customWidth="1"/>
    <col min="15877" max="15877" width="47.375" customWidth="1"/>
    <col min="16131" max="16131" width="27.125" customWidth="1"/>
    <col min="16132" max="16132" width="14.625" customWidth="1"/>
    <col min="16133" max="16133" width="47.375" customWidth="1"/>
  </cols>
  <sheetData>
    <row r="1" spans="1:5" x14ac:dyDescent="0.15">
      <c r="A1" t="s">
        <v>54</v>
      </c>
    </row>
    <row r="3" spans="1:5" ht="15.75" customHeight="1" x14ac:dyDescent="0.15">
      <c r="E3" s="68" t="s">
        <v>232</v>
      </c>
    </row>
    <row r="4" spans="1:5" s="148" customFormat="1" ht="12.75" customHeight="1" x14ac:dyDescent="0.15">
      <c r="E4" s="149"/>
    </row>
    <row r="5" spans="1:5" ht="24.75" customHeight="1" x14ac:dyDescent="0.15">
      <c r="A5" s="314" t="s">
        <v>31</v>
      </c>
      <c r="B5" s="314"/>
      <c r="C5" s="314"/>
      <c r="D5" s="314"/>
      <c r="E5" s="314"/>
    </row>
    <row r="6" spans="1:5" ht="14.25" x14ac:dyDescent="0.15">
      <c r="A6" s="80"/>
    </row>
    <row r="7" spans="1:5" x14ac:dyDescent="0.15">
      <c r="A7" s="81" t="s">
        <v>130</v>
      </c>
    </row>
    <row r="8" spans="1:5" ht="14.25" x14ac:dyDescent="0.15">
      <c r="B8" s="68" t="s">
        <v>98</v>
      </c>
      <c r="C8" s="68"/>
      <c r="D8" s="68"/>
    </row>
    <row r="9" spans="1:5" x14ac:dyDescent="0.15">
      <c r="B9" s="68"/>
      <c r="C9" s="68"/>
      <c r="D9" s="68"/>
    </row>
    <row r="10" spans="1:5" ht="14.25" x14ac:dyDescent="0.15">
      <c r="B10" s="68" t="s">
        <v>227</v>
      </c>
      <c r="C10" s="315"/>
      <c r="D10" s="315"/>
      <c r="E10" s="85" t="s">
        <v>226</v>
      </c>
    </row>
    <row r="11" spans="1:5" ht="14.25" x14ac:dyDescent="0.15">
      <c r="A11" s="82"/>
    </row>
    <row r="12" spans="1:5" x14ac:dyDescent="0.15">
      <c r="B12" s="68" t="s">
        <v>228</v>
      </c>
      <c r="C12" s="315"/>
      <c r="D12" s="315"/>
      <c r="E12" s="86" t="s">
        <v>48</v>
      </c>
    </row>
    <row r="13" spans="1:5" ht="14.25" x14ac:dyDescent="0.15">
      <c r="A13" s="82"/>
    </row>
    <row r="14" spans="1:5" ht="29.25" customHeight="1" x14ac:dyDescent="0.15">
      <c r="A14" s="316" t="s">
        <v>146</v>
      </c>
      <c r="B14" s="316"/>
      <c r="C14" s="316"/>
      <c r="D14" s="316"/>
      <c r="E14" s="316"/>
    </row>
    <row r="15" spans="1:5" ht="48" customHeight="1" x14ac:dyDescent="0.15">
      <c r="A15" s="297" t="s">
        <v>132</v>
      </c>
      <c r="B15" s="298"/>
      <c r="C15" s="298"/>
      <c r="D15" s="298"/>
      <c r="E15" s="313"/>
    </row>
    <row r="16" spans="1:5" ht="30" customHeight="1" x14ac:dyDescent="0.15">
      <c r="A16" s="297" t="s">
        <v>133</v>
      </c>
      <c r="B16" s="298"/>
      <c r="C16" s="298"/>
      <c r="D16" s="298"/>
      <c r="E16" s="313"/>
    </row>
    <row r="17" spans="1:5" ht="30" customHeight="1" x14ac:dyDescent="0.15">
      <c r="A17" s="297" t="s">
        <v>134</v>
      </c>
      <c r="B17" s="298"/>
      <c r="C17" s="298"/>
      <c r="D17" s="298"/>
      <c r="E17" s="313"/>
    </row>
    <row r="18" spans="1:5" ht="30" customHeight="1" x14ac:dyDescent="0.15">
      <c r="A18" s="297" t="s">
        <v>9</v>
      </c>
      <c r="B18" s="298"/>
      <c r="C18" s="305" t="s">
        <v>233</v>
      </c>
      <c r="D18" s="305"/>
      <c r="E18" s="306"/>
    </row>
    <row r="19" spans="1:5" ht="30" customHeight="1" x14ac:dyDescent="0.15">
      <c r="A19" s="297" t="s">
        <v>138</v>
      </c>
      <c r="B19" s="298"/>
      <c r="C19" s="305" t="s">
        <v>233</v>
      </c>
      <c r="D19" s="305"/>
      <c r="E19" s="306"/>
    </row>
    <row r="20" spans="1:5" ht="30" customHeight="1" x14ac:dyDescent="0.15">
      <c r="A20" s="297" t="s">
        <v>139</v>
      </c>
      <c r="B20" s="298"/>
      <c r="C20" s="305" t="s">
        <v>233</v>
      </c>
      <c r="D20" s="305"/>
      <c r="E20" s="306"/>
    </row>
    <row r="21" spans="1:5" ht="30" customHeight="1" x14ac:dyDescent="0.15">
      <c r="A21" s="297" t="s">
        <v>140</v>
      </c>
      <c r="B21" s="298"/>
      <c r="C21" s="307" t="s">
        <v>233</v>
      </c>
      <c r="D21" s="307"/>
      <c r="E21" s="308"/>
    </row>
    <row r="22" spans="1:5" ht="30" customHeight="1" x14ac:dyDescent="0.15">
      <c r="A22" s="297"/>
      <c r="B22" s="298"/>
      <c r="C22" s="309" t="s">
        <v>141</v>
      </c>
      <c r="D22" s="309"/>
      <c r="E22" s="310"/>
    </row>
    <row r="23" spans="1:5" ht="30" customHeight="1" x14ac:dyDescent="0.15">
      <c r="A23" s="83" t="s">
        <v>142</v>
      </c>
      <c r="B23" s="311"/>
      <c r="C23" s="311"/>
      <c r="D23" s="311"/>
      <c r="E23" s="312"/>
    </row>
    <row r="24" spans="1:5" ht="30" customHeight="1" x14ac:dyDescent="0.15">
      <c r="A24" s="299"/>
      <c r="B24" s="300"/>
      <c r="C24" s="300"/>
      <c r="D24" s="300"/>
      <c r="E24" s="301"/>
    </row>
    <row r="25" spans="1:5" ht="30" customHeight="1" x14ac:dyDescent="0.15">
      <c r="A25" s="299"/>
      <c r="B25" s="300"/>
      <c r="C25" s="300"/>
      <c r="D25" s="300"/>
      <c r="E25" s="301"/>
    </row>
    <row r="26" spans="1:5" ht="30" customHeight="1" x14ac:dyDescent="0.15">
      <c r="A26" s="299"/>
      <c r="B26" s="300"/>
      <c r="C26" s="300"/>
      <c r="D26" s="300"/>
      <c r="E26" s="301"/>
    </row>
    <row r="27" spans="1:5" ht="30" customHeight="1" x14ac:dyDescent="0.15">
      <c r="A27" s="299"/>
      <c r="B27" s="300"/>
      <c r="C27" s="300"/>
      <c r="D27" s="300"/>
      <c r="E27" s="301"/>
    </row>
    <row r="28" spans="1:5" ht="30" customHeight="1" x14ac:dyDescent="0.15">
      <c r="A28" s="302"/>
      <c r="B28" s="303"/>
      <c r="C28" s="303"/>
      <c r="D28" s="303"/>
      <c r="E28" s="304"/>
    </row>
    <row r="29" spans="1:5" x14ac:dyDescent="0.15">
      <c r="A29" s="84"/>
      <c r="B29" s="84"/>
      <c r="C29" s="84"/>
      <c r="D29" s="84"/>
      <c r="E29" s="84"/>
    </row>
    <row r="30" spans="1:5" ht="9" customHeight="1" x14ac:dyDescent="0.15">
      <c r="A30" s="82"/>
    </row>
    <row r="31" spans="1:5" ht="30" customHeight="1" x14ac:dyDescent="0.15">
      <c r="A31" s="286" t="s">
        <v>144</v>
      </c>
      <c r="B31" s="287"/>
      <c r="C31" s="287"/>
      <c r="D31" s="287"/>
      <c r="E31" s="288"/>
    </row>
    <row r="32" spans="1:5" ht="30" customHeight="1" x14ac:dyDescent="0.15">
      <c r="A32" s="289"/>
      <c r="B32" s="290"/>
      <c r="C32" s="290"/>
      <c r="D32" s="290"/>
      <c r="E32" s="291"/>
    </row>
    <row r="33" spans="1:5" ht="30" customHeight="1" x14ac:dyDescent="0.15">
      <c r="A33" s="289"/>
      <c r="B33" s="290"/>
      <c r="C33" s="290"/>
      <c r="D33" s="290"/>
      <c r="E33" s="291"/>
    </row>
    <row r="34" spans="1:5" ht="30" customHeight="1" x14ac:dyDescent="0.15">
      <c r="A34" s="292" t="s">
        <v>145</v>
      </c>
      <c r="B34" s="293"/>
      <c r="C34" s="293"/>
      <c r="D34" s="293"/>
      <c r="E34" s="294"/>
    </row>
    <row r="35" spans="1:5" ht="14.25" x14ac:dyDescent="0.15">
      <c r="A35" s="82"/>
    </row>
  </sheetData>
  <mergeCells count="26">
    <mergeCell ref="A5:E5"/>
    <mergeCell ref="C10:D10"/>
    <mergeCell ref="C12:D12"/>
    <mergeCell ref="A14:E14"/>
    <mergeCell ref="A15:E15"/>
    <mergeCell ref="A16:E16"/>
    <mergeCell ref="A17:E17"/>
    <mergeCell ref="A18:B18"/>
    <mergeCell ref="C18:E18"/>
    <mergeCell ref="A19:B19"/>
    <mergeCell ref="C19:E19"/>
    <mergeCell ref="A20:B20"/>
    <mergeCell ref="C20:E20"/>
    <mergeCell ref="C21:E21"/>
    <mergeCell ref="C22:E22"/>
    <mergeCell ref="B23:E23"/>
    <mergeCell ref="A31:E31"/>
    <mergeCell ref="A32:E32"/>
    <mergeCell ref="A33:E33"/>
    <mergeCell ref="A34:E34"/>
    <mergeCell ref="A21:B22"/>
    <mergeCell ref="A24:E24"/>
    <mergeCell ref="A25:E25"/>
    <mergeCell ref="A26:E26"/>
    <mergeCell ref="A27:E27"/>
    <mergeCell ref="A28:E28"/>
  </mergeCells>
  <phoneticPr fontId="1"/>
  <pageMargins left="0.98"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showGridLines="0" zoomScale="80" zoomScaleNormal="80" workbookViewId="0">
      <pane ySplit="12" topLeftCell="A13" activePane="bottomLeft" state="frozen"/>
      <selection pane="bottomLeft" activeCell="L2" sqref="L2:AE2"/>
    </sheetView>
  </sheetViews>
  <sheetFormatPr defaultColWidth="2.125" defaultRowHeight="21" customHeight="1" x14ac:dyDescent="0.15"/>
  <cols>
    <col min="1" max="16384" width="2.125" style="87"/>
  </cols>
  <sheetData>
    <row r="1" spans="1:55" ht="5.0999999999999996" customHeight="1" x14ac:dyDescent="0.15"/>
    <row r="2" spans="1:55" s="48" customFormat="1" ht="15" customHeight="1" x14ac:dyDescent="0.15">
      <c r="A2" s="49"/>
      <c r="B2" s="273" t="s">
        <v>62</v>
      </c>
      <c r="C2" s="274"/>
      <c r="D2" s="274"/>
      <c r="E2" s="274"/>
      <c r="F2" s="274"/>
      <c r="G2" s="274"/>
      <c r="H2" s="274"/>
      <c r="I2" s="274"/>
      <c r="J2" s="274"/>
      <c r="K2" s="275"/>
      <c r="L2" s="208"/>
      <c r="M2" s="209"/>
      <c r="N2" s="209"/>
      <c r="O2" s="209"/>
      <c r="P2" s="209"/>
      <c r="Q2" s="209"/>
      <c r="R2" s="209"/>
      <c r="S2" s="209"/>
      <c r="T2" s="209"/>
      <c r="U2" s="209"/>
      <c r="V2" s="209"/>
      <c r="W2" s="209"/>
      <c r="X2" s="209"/>
      <c r="Y2" s="209"/>
      <c r="Z2" s="209"/>
      <c r="AA2" s="209"/>
      <c r="AB2" s="209"/>
      <c r="AC2" s="209"/>
      <c r="AD2" s="209"/>
      <c r="AE2" s="210"/>
      <c r="AF2" s="75"/>
      <c r="AG2" s="184">
        <f>L4</f>
        <v>0</v>
      </c>
      <c r="AH2" s="184"/>
      <c r="AI2" s="184"/>
      <c r="AJ2" s="184"/>
      <c r="AK2" s="184"/>
      <c r="AL2" s="184"/>
      <c r="AM2" s="184"/>
      <c r="AN2" s="184"/>
      <c r="AO2" s="184"/>
      <c r="AP2" s="184"/>
      <c r="AQ2" s="184"/>
      <c r="AR2" s="75"/>
      <c r="AS2" s="184">
        <f>L5</f>
        <v>0</v>
      </c>
      <c r="AT2" s="184"/>
      <c r="AU2" s="184"/>
      <c r="AV2" s="184"/>
      <c r="AW2" s="184"/>
      <c r="AX2" s="184"/>
      <c r="AY2" s="184"/>
      <c r="AZ2" s="184"/>
      <c r="BA2" s="184"/>
      <c r="BB2" s="184"/>
      <c r="BC2" s="184"/>
    </row>
    <row r="3" spans="1:55" s="48" customFormat="1" ht="15" customHeight="1" x14ac:dyDescent="0.15">
      <c r="A3" s="49"/>
      <c r="B3" s="273" t="s">
        <v>65</v>
      </c>
      <c r="C3" s="274"/>
      <c r="D3" s="274"/>
      <c r="E3" s="274"/>
      <c r="F3" s="274"/>
      <c r="G3" s="274"/>
      <c r="H3" s="274"/>
      <c r="I3" s="274"/>
      <c r="J3" s="274"/>
      <c r="K3" s="275"/>
      <c r="L3" s="284" t="s">
        <v>67</v>
      </c>
      <c r="M3" s="284"/>
      <c r="N3" s="284"/>
      <c r="O3" s="285"/>
      <c r="P3" s="285"/>
      <c r="Q3" s="285"/>
      <c r="R3" s="285"/>
      <c r="S3" s="285"/>
      <c r="T3" s="285"/>
      <c r="U3" s="285"/>
      <c r="V3" s="285"/>
      <c r="W3" s="285"/>
      <c r="X3" s="206" t="s">
        <v>56</v>
      </c>
      <c r="Y3" s="206"/>
      <c r="Z3" s="206"/>
      <c r="AA3" s="206"/>
      <c r="AB3" s="206"/>
      <c r="AC3" s="206"/>
      <c r="AD3" s="18"/>
      <c r="AE3" s="70"/>
      <c r="AF3" s="75"/>
      <c r="AG3" s="184">
        <f>IF(L4="",0,LEN(AG2))</f>
        <v>0</v>
      </c>
      <c r="AH3" s="184"/>
      <c r="AI3" s="184"/>
      <c r="AJ3" s="184"/>
      <c r="AK3" s="184"/>
      <c r="AL3" s="184"/>
      <c r="AM3" s="184"/>
      <c r="AN3" s="184"/>
      <c r="AO3" s="184"/>
      <c r="AP3" s="184"/>
      <c r="AQ3" s="184"/>
      <c r="AR3" s="75"/>
      <c r="AS3" s="184">
        <f>IF(L5="",0,LEN(AS2))</f>
        <v>0</v>
      </c>
      <c r="AT3" s="184"/>
      <c r="AU3" s="184"/>
      <c r="AV3" s="184"/>
      <c r="AW3" s="184"/>
      <c r="AX3" s="184"/>
      <c r="AY3" s="184"/>
      <c r="AZ3" s="184"/>
      <c r="BA3" s="184"/>
      <c r="BB3" s="184"/>
      <c r="BC3" s="184"/>
    </row>
    <row r="4" spans="1:55" s="48" customFormat="1" ht="15" customHeight="1" x14ac:dyDescent="0.15">
      <c r="A4" s="49"/>
      <c r="B4" s="273" t="s">
        <v>118</v>
      </c>
      <c r="C4" s="274"/>
      <c r="D4" s="274"/>
      <c r="E4" s="274"/>
      <c r="F4" s="274"/>
      <c r="G4" s="274"/>
      <c r="H4" s="274"/>
      <c r="I4" s="274"/>
      <c r="J4" s="274"/>
      <c r="K4" s="275"/>
      <c r="L4" s="201"/>
      <c r="M4" s="202"/>
      <c r="N4" s="202"/>
      <c r="O4" s="202"/>
      <c r="P4" s="202"/>
      <c r="Q4" s="202"/>
      <c r="R4" s="202"/>
      <c r="S4" s="202"/>
      <c r="T4" s="202"/>
      <c r="U4" s="202"/>
      <c r="V4" s="202"/>
      <c r="W4" s="202"/>
      <c r="X4" s="202"/>
      <c r="Y4" s="202"/>
      <c r="Z4" s="202"/>
      <c r="AA4" s="65" t="s">
        <v>76</v>
      </c>
      <c r="AB4" s="18"/>
      <c r="AC4" s="18"/>
      <c r="AD4" s="18"/>
      <c r="AE4" s="27"/>
      <c r="AF4" s="75"/>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row>
    <row r="5" spans="1:55" s="48" customFormat="1" ht="15" customHeight="1" x14ac:dyDescent="0.15">
      <c r="A5" s="49"/>
      <c r="B5" s="50"/>
      <c r="C5" s="51"/>
      <c r="D5" s="51"/>
      <c r="E5" s="274" t="s">
        <v>97</v>
      </c>
      <c r="F5" s="274"/>
      <c r="G5" s="274"/>
      <c r="H5" s="274"/>
      <c r="I5" s="274"/>
      <c r="J5" s="274"/>
      <c r="K5" s="275"/>
      <c r="L5" s="201"/>
      <c r="M5" s="202"/>
      <c r="N5" s="202"/>
      <c r="O5" s="202"/>
      <c r="P5" s="202"/>
      <c r="Q5" s="202"/>
      <c r="R5" s="202"/>
      <c r="S5" s="202"/>
      <c r="T5" s="202"/>
      <c r="U5" s="202"/>
      <c r="V5" s="202"/>
      <c r="W5" s="202"/>
      <c r="X5" s="202"/>
      <c r="Y5" s="202"/>
      <c r="Z5" s="202"/>
      <c r="AA5" s="65" t="s">
        <v>76</v>
      </c>
      <c r="AB5" s="18"/>
      <c r="AC5" s="18"/>
      <c r="AD5" s="18"/>
      <c r="AE5" s="27"/>
      <c r="AF5" s="75"/>
      <c r="AG5" s="74"/>
      <c r="AH5" s="74"/>
      <c r="AI5" s="74"/>
      <c r="AJ5" s="74"/>
      <c r="AK5" s="74"/>
      <c r="AL5" s="74"/>
      <c r="AM5" s="74"/>
      <c r="AN5" s="74"/>
      <c r="AO5" s="74"/>
      <c r="AP5" s="74"/>
      <c r="AQ5" s="74"/>
      <c r="AR5" s="75"/>
      <c r="AS5" s="75"/>
      <c r="AT5" s="75"/>
      <c r="AU5" s="75"/>
      <c r="AV5" s="75"/>
      <c r="AW5" s="75"/>
      <c r="AX5" s="74"/>
      <c r="AY5" s="74"/>
      <c r="AZ5" s="74"/>
      <c r="BA5" s="74"/>
      <c r="BB5" s="74"/>
      <c r="BC5" s="74"/>
    </row>
    <row r="6" spans="1:55" s="48" customFormat="1" ht="15" customHeight="1" x14ac:dyDescent="0.15">
      <c r="A6" s="49"/>
      <c r="B6" s="273" t="s">
        <v>137</v>
      </c>
      <c r="C6" s="274"/>
      <c r="D6" s="274"/>
      <c r="E6" s="274"/>
      <c r="F6" s="274"/>
      <c r="G6" s="274"/>
      <c r="H6" s="274"/>
      <c r="I6" s="274"/>
      <c r="J6" s="274"/>
      <c r="K6" s="275"/>
      <c r="L6" s="276" t="s">
        <v>231</v>
      </c>
      <c r="M6" s="277"/>
      <c r="N6" s="277"/>
      <c r="O6" s="277"/>
      <c r="P6" s="277"/>
      <c r="Q6" s="278" t="s">
        <v>82</v>
      </c>
      <c r="R6" s="278"/>
      <c r="S6" s="277"/>
      <c r="T6" s="277"/>
      <c r="U6" s="278" t="s">
        <v>84</v>
      </c>
      <c r="V6" s="278"/>
      <c r="W6" s="277"/>
      <c r="X6" s="277"/>
      <c r="Y6" s="278" t="s">
        <v>86</v>
      </c>
      <c r="Z6" s="278"/>
      <c r="AA6" s="58"/>
      <c r="AB6" s="58"/>
      <c r="AC6" s="58"/>
      <c r="AD6" s="58"/>
      <c r="AE6" s="71"/>
      <c r="AF6" s="75"/>
      <c r="AG6" s="75" t="str">
        <f>L6&amp;IF(O6="","　　年　　月　　日",IF(O6&lt;10,"　","")&amp;DBCS(O6)&amp;"年"&amp;IF(S6&lt;10,"　","")&amp;DBCS(S6)&amp;"月"&amp;IF(W6&lt;10,"　","")&amp;DBCS(W6)&amp;"日")</f>
        <v>令和　　年　　月　　日</v>
      </c>
      <c r="AH6" s="75"/>
      <c r="AI6" s="75"/>
      <c r="AJ6" s="75"/>
      <c r="AK6" s="75"/>
      <c r="AL6" s="75"/>
      <c r="AM6" s="75"/>
      <c r="AN6" s="75"/>
      <c r="AO6" s="75"/>
      <c r="AP6" s="75"/>
      <c r="AQ6" s="75"/>
      <c r="AR6" s="75"/>
      <c r="AS6" s="75"/>
      <c r="AT6" s="75"/>
      <c r="AU6" s="75"/>
      <c r="AV6" s="75"/>
      <c r="AW6" s="75"/>
      <c r="AX6" s="74"/>
      <c r="AY6" s="74"/>
      <c r="AZ6" s="74"/>
      <c r="BA6" s="74"/>
      <c r="BB6" s="74"/>
      <c r="BC6" s="74"/>
    </row>
    <row r="7" spans="1:55" s="48" customFormat="1" ht="15" customHeight="1" x14ac:dyDescent="0.15">
      <c r="A7" s="49"/>
      <c r="B7" s="273" t="s">
        <v>79</v>
      </c>
      <c r="C7" s="274"/>
      <c r="D7" s="274"/>
      <c r="E7" s="274"/>
      <c r="F7" s="274"/>
      <c r="G7" s="274"/>
      <c r="H7" s="274"/>
      <c r="I7" s="274"/>
      <c r="J7" s="274"/>
      <c r="K7" s="275"/>
      <c r="L7" s="276" t="s">
        <v>231</v>
      </c>
      <c r="M7" s="277"/>
      <c r="N7" s="277"/>
      <c r="O7" s="277"/>
      <c r="P7" s="277"/>
      <c r="Q7" s="278" t="s">
        <v>82</v>
      </c>
      <c r="R7" s="278"/>
      <c r="S7" s="277"/>
      <c r="T7" s="277"/>
      <c r="U7" s="278" t="s">
        <v>84</v>
      </c>
      <c r="V7" s="278"/>
      <c r="W7" s="277"/>
      <c r="X7" s="277"/>
      <c r="Y7" s="278" t="s">
        <v>86</v>
      </c>
      <c r="Z7" s="278"/>
      <c r="AA7" s="58"/>
      <c r="AB7" s="58"/>
      <c r="AC7" s="58"/>
      <c r="AD7" s="58"/>
      <c r="AE7" s="71"/>
      <c r="AF7" s="75"/>
      <c r="AG7" s="75" t="str">
        <f>IF(L7="","　　　",LEFT(L7,1)&amp;"　"&amp;RIGHT(L7,1))&amp;IF(O7="","　　　　年　　　　月　　　　日",IF(O7&lt;10,"　　","　")&amp;DBCS(O7)&amp;"　年"&amp;IF(S7&lt;10,"　　","　")&amp;DBCS(S7)&amp;"　月"&amp;IF(W7&lt;10,"　　","　")&amp;DBCS(W7)&amp;"　日")</f>
        <v>令　和　　　　年　　　　月　　　　日</v>
      </c>
      <c r="AH7" s="75"/>
      <c r="AI7" s="75"/>
      <c r="AJ7" s="75"/>
      <c r="AK7" s="75"/>
      <c r="AL7" s="75"/>
      <c r="AM7" s="75"/>
      <c r="AN7" s="75"/>
      <c r="AO7" s="75"/>
      <c r="AP7" s="75"/>
      <c r="AQ7" s="75"/>
      <c r="AR7" s="75"/>
      <c r="AS7" s="75"/>
      <c r="AT7" s="75"/>
      <c r="AU7" s="75"/>
      <c r="AV7" s="75"/>
      <c r="AW7" s="75"/>
      <c r="AX7" s="74"/>
      <c r="AY7" s="74"/>
      <c r="AZ7" s="74"/>
      <c r="BA7" s="74"/>
      <c r="BB7" s="74"/>
      <c r="BC7" s="74"/>
    </row>
    <row r="8" spans="1:55" s="48" customFormat="1" ht="15" customHeight="1" x14ac:dyDescent="0.15">
      <c r="A8" s="49"/>
      <c r="B8" s="256" t="s">
        <v>93</v>
      </c>
      <c r="C8" s="257"/>
      <c r="D8" s="257"/>
      <c r="E8" s="257"/>
      <c r="F8" s="258" t="s">
        <v>71</v>
      </c>
      <c r="G8" s="259"/>
      <c r="H8" s="259"/>
      <c r="I8" s="259"/>
      <c r="J8" s="259"/>
      <c r="K8" s="260"/>
      <c r="L8" s="261"/>
      <c r="M8" s="262"/>
      <c r="N8" s="262"/>
      <c r="O8" s="262"/>
      <c r="P8" s="262"/>
      <c r="Q8" s="262"/>
      <c r="R8" s="262"/>
      <c r="S8" s="262"/>
      <c r="T8" s="262"/>
      <c r="U8" s="262"/>
      <c r="V8" s="262"/>
      <c r="W8" s="262"/>
      <c r="X8" s="262"/>
      <c r="Y8" s="262"/>
      <c r="Z8" s="262"/>
      <c r="AA8" s="262"/>
      <c r="AB8" s="262"/>
      <c r="AC8" s="262"/>
      <c r="AD8" s="262"/>
      <c r="AE8" s="263"/>
      <c r="AF8" s="75"/>
      <c r="AG8" s="74"/>
      <c r="AH8" s="75"/>
      <c r="AI8" s="75"/>
      <c r="AJ8" s="75"/>
      <c r="AK8" s="75"/>
      <c r="AL8" s="75"/>
      <c r="AM8" s="75"/>
      <c r="AN8" s="75"/>
      <c r="AO8" s="75"/>
      <c r="AP8" s="75"/>
      <c r="AQ8" s="75"/>
      <c r="AR8" s="75"/>
      <c r="AS8" s="75"/>
      <c r="AT8" s="75"/>
      <c r="AU8" s="75"/>
      <c r="AV8" s="75"/>
      <c r="AW8" s="75"/>
      <c r="AX8" s="74"/>
      <c r="AY8" s="74"/>
      <c r="AZ8" s="74"/>
      <c r="BA8" s="74"/>
      <c r="BB8" s="74"/>
      <c r="BC8" s="74"/>
    </row>
    <row r="9" spans="1:55" s="48" customFormat="1" ht="15" customHeight="1" x14ac:dyDescent="0.15">
      <c r="A9" s="49"/>
      <c r="B9" s="264"/>
      <c r="C9" s="265"/>
      <c r="D9" s="265"/>
      <c r="E9" s="266"/>
      <c r="F9" s="267" t="s">
        <v>69</v>
      </c>
      <c r="G9" s="268"/>
      <c r="H9" s="268"/>
      <c r="I9" s="268"/>
      <c r="J9" s="268"/>
      <c r="K9" s="269"/>
      <c r="L9" s="270"/>
      <c r="M9" s="271"/>
      <c r="N9" s="271"/>
      <c r="O9" s="271"/>
      <c r="P9" s="271"/>
      <c r="Q9" s="271"/>
      <c r="R9" s="271"/>
      <c r="S9" s="271"/>
      <c r="T9" s="271"/>
      <c r="U9" s="271"/>
      <c r="V9" s="271"/>
      <c r="W9" s="271"/>
      <c r="X9" s="271"/>
      <c r="Y9" s="271"/>
      <c r="Z9" s="271"/>
      <c r="AA9" s="271"/>
      <c r="AB9" s="271"/>
      <c r="AC9" s="271"/>
      <c r="AD9" s="271"/>
      <c r="AE9" s="272"/>
      <c r="AF9" s="75"/>
      <c r="AG9" s="75"/>
      <c r="AH9" s="75"/>
      <c r="AI9" s="75"/>
      <c r="AJ9" s="75"/>
      <c r="AK9" s="75"/>
      <c r="AL9" s="75"/>
      <c r="AM9" s="75"/>
      <c r="AN9" s="75"/>
      <c r="AO9" s="75"/>
      <c r="AP9" s="75"/>
      <c r="AQ9" s="75"/>
      <c r="AR9" s="75"/>
      <c r="AS9" s="75"/>
      <c r="AT9" s="75"/>
      <c r="AU9" s="75"/>
      <c r="AV9" s="75"/>
      <c r="AW9" s="75"/>
      <c r="AX9" s="74"/>
      <c r="AY9" s="74"/>
      <c r="AZ9" s="74"/>
      <c r="BA9" s="74"/>
      <c r="BB9" s="74"/>
      <c r="BC9" s="74"/>
    </row>
    <row r="10" spans="1:55" s="48" customFormat="1" ht="15" customHeight="1" x14ac:dyDescent="0.15">
      <c r="A10" s="49"/>
      <c r="B10" s="264"/>
      <c r="C10" s="265"/>
      <c r="D10" s="265"/>
      <c r="E10" s="266"/>
      <c r="F10" s="267" t="s">
        <v>96</v>
      </c>
      <c r="G10" s="268"/>
      <c r="H10" s="268"/>
      <c r="I10" s="268"/>
      <c r="J10" s="268"/>
      <c r="K10" s="269"/>
      <c r="L10" s="270"/>
      <c r="M10" s="271"/>
      <c r="N10" s="271"/>
      <c r="O10" s="271"/>
      <c r="P10" s="271"/>
      <c r="Q10" s="271"/>
      <c r="R10" s="271"/>
      <c r="S10" s="271"/>
      <c r="T10" s="271"/>
      <c r="U10" s="271"/>
      <c r="V10" s="271"/>
      <c r="W10" s="271"/>
      <c r="X10" s="271"/>
      <c r="Y10" s="271"/>
      <c r="Z10" s="271"/>
      <c r="AA10" s="271"/>
      <c r="AB10" s="271"/>
      <c r="AC10" s="271"/>
      <c r="AD10" s="271"/>
      <c r="AE10" s="272"/>
      <c r="AF10" s="75"/>
      <c r="AG10" s="75"/>
      <c r="AH10" s="75"/>
      <c r="AI10" s="75"/>
      <c r="AJ10" s="75"/>
      <c r="AK10" s="75"/>
      <c r="AL10" s="75"/>
      <c r="AM10" s="75"/>
      <c r="AN10" s="75"/>
      <c r="AO10" s="75"/>
      <c r="AP10" s="75"/>
      <c r="AQ10" s="75"/>
      <c r="AR10" s="75"/>
      <c r="AS10" s="75"/>
      <c r="AT10" s="75"/>
      <c r="AU10" s="75"/>
      <c r="AV10" s="75"/>
      <c r="AW10" s="75"/>
      <c r="AX10" s="74"/>
      <c r="AY10" s="74"/>
      <c r="AZ10" s="74"/>
      <c r="BA10" s="74"/>
      <c r="BB10" s="74"/>
      <c r="BC10" s="74"/>
    </row>
    <row r="11" spans="1:55" s="48" customFormat="1" ht="15" customHeight="1" x14ac:dyDescent="0.15">
      <c r="A11" s="49"/>
      <c r="B11" s="242"/>
      <c r="C11" s="243"/>
      <c r="D11" s="243"/>
      <c r="E11" s="244"/>
      <c r="F11" s="245" t="s">
        <v>39</v>
      </c>
      <c r="G11" s="246"/>
      <c r="H11" s="246"/>
      <c r="I11" s="246"/>
      <c r="J11" s="246"/>
      <c r="K11" s="247"/>
      <c r="L11" s="248"/>
      <c r="M11" s="249"/>
      <c r="N11" s="249"/>
      <c r="O11" s="249"/>
      <c r="P11" s="249"/>
      <c r="Q11" s="249"/>
      <c r="R11" s="249"/>
      <c r="S11" s="249"/>
      <c r="T11" s="249"/>
      <c r="U11" s="249"/>
      <c r="V11" s="249"/>
      <c r="W11" s="249"/>
      <c r="X11" s="249"/>
      <c r="Y11" s="249"/>
      <c r="Z11" s="249"/>
      <c r="AA11" s="249"/>
      <c r="AB11" s="249"/>
      <c r="AC11" s="249"/>
      <c r="AD11" s="249"/>
      <c r="AE11" s="250"/>
      <c r="AF11" s="19"/>
      <c r="AG11" s="75"/>
      <c r="AH11" s="75"/>
      <c r="AI11" s="75"/>
      <c r="AJ11" s="75"/>
      <c r="AK11" s="75"/>
      <c r="AL11" s="75"/>
      <c r="AM11" s="75"/>
      <c r="AN11" s="75"/>
      <c r="AO11" s="75"/>
      <c r="AP11" s="75"/>
      <c r="AQ11" s="75"/>
      <c r="AR11" s="75"/>
      <c r="AS11" s="75"/>
      <c r="AT11" s="75"/>
      <c r="AU11" s="75"/>
      <c r="AV11" s="75"/>
      <c r="AW11" s="75"/>
      <c r="AX11" s="74"/>
      <c r="AY11" s="74"/>
      <c r="AZ11" s="74"/>
      <c r="BA11" s="74"/>
      <c r="BB11" s="74"/>
      <c r="BC11" s="74"/>
    </row>
    <row r="12" spans="1:55" ht="5.0999999999999996" customHeight="1" x14ac:dyDescent="0.15"/>
    <row r="13" spans="1:55" ht="21" customHeight="1" x14ac:dyDescent="0.15">
      <c r="A13" s="49"/>
      <c r="Q13" s="49"/>
      <c r="R13" s="49"/>
      <c r="S13" s="49"/>
      <c r="W13" s="49"/>
      <c r="X13" s="49"/>
      <c r="Y13" s="49"/>
      <c r="Z13" s="49"/>
      <c r="AA13" s="49"/>
      <c r="AB13" s="49"/>
      <c r="AC13" s="49"/>
      <c r="AD13" s="49"/>
      <c r="AE13" s="49"/>
      <c r="AF13" s="227" t="s">
        <v>99</v>
      </c>
      <c r="AG13" s="227"/>
      <c r="AH13" s="227"/>
      <c r="AI13" s="227"/>
      <c r="AJ13" s="345"/>
      <c r="AK13" s="345"/>
      <c r="AL13" s="345"/>
      <c r="AM13" s="345"/>
      <c r="AN13" s="345"/>
      <c r="AO13" s="345"/>
      <c r="AP13" s="345"/>
      <c r="AQ13" s="345"/>
    </row>
    <row r="14" spans="1:55" ht="21" customHeight="1" x14ac:dyDescent="0.15">
      <c r="A14" s="49"/>
      <c r="Q14" s="49"/>
      <c r="R14" s="49"/>
      <c r="S14" s="227" t="s">
        <v>100</v>
      </c>
      <c r="T14" s="227"/>
      <c r="U14" s="227"/>
      <c r="V14" s="227"/>
      <c r="W14" s="227"/>
      <c r="X14" s="253" t="s">
        <v>101</v>
      </c>
      <c r="Y14" s="254"/>
      <c r="Z14" s="254"/>
      <c r="AA14" s="255"/>
      <c r="AB14" s="227" t="s">
        <v>102</v>
      </c>
      <c r="AC14" s="227"/>
      <c r="AD14" s="227"/>
      <c r="AE14" s="227"/>
      <c r="AF14" s="227"/>
      <c r="AG14" s="227"/>
      <c r="AH14" s="227"/>
      <c r="AI14" s="227"/>
      <c r="AJ14" s="253" t="s">
        <v>103</v>
      </c>
      <c r="AK14" s="254"/>
      <c r="AL14" s="254"/>
      <c r="AM14" s="255"/>
      <c r="AN14" s="253" t="s">
        <v>104</v>
      </c>
      <c r="AO14" s="254"/>
      <c r="AP14" s="254"/>
      <c r="AQ14" s="255"/>
    </row>
    <row r="15" spans="1:55" ht="21" customHeight="1" x14ac:dyDescent="0.15">
      <c r="A15" s="49"/>
      <c r="B15" s="49"/>
      <c r="C15" s="49"/>
      <c r="D15" s="49"/>
      <c r="E15" s="49"/>
      <c r="F15" s="49"/>
      <c r="G15" s="49"/>
      <c r="H15" s="49"/>
      <c r="I15" s="49"/>
      <c r="J15" s="49"/>
      <c r="K15" s="49"/>
      <c r="L15" s="49"/>
      <c r="M15" s="49"/>
      <c r="N15" s="49"/>
      <c r="O15" s="49"/>
      <c r="P15" s="49"/>
      <c r="Q15" s="49"/>
      <c r="R15" s="49"/>
      <c r="S15" s="334"/>
      <c r="T15" s="334"/>
      <c r="U15" s="334"/>
      <c r="V15" s="334"/>
      <c r="W15" s="334"/>
      <c r="X15" s="222"/>
      <c r="Y15" s="223"/>
      <c r="Z15" s="223"/>
      <c r="AA15" s="224"/>
      <c r="AB15" s="228"/>
      <c r="AC15" s="228"/>
      <c r="AD15" s="228"/>
      <c r="AE15" s="228"/>
      <c r="AF15" s="228"/>
      <c r="AG15" s="228"/>
      <c r="AH15" s="228"/>
      <c r="AI15" s="228"/>
      <c r="AJ15" s="335"/>
      <c r="AK15" s="336"/>
      <c r="AL15" s="336"/>
      <c r="AM15" s="337"/>
      <c r="AN15" s="341"/>
      <c r="AO15" s="342"/>
      <c r="AP15" s="342"/>
      <c r="AQ15" s="343"/>
    </row>
    <row r="16" spans="1:55" ht="21" customHeight="1" x14ac:dyDescent="0.15">
      <c r="A16" s="49"/>
      <c r="B16" s="49"/>
      <c r="C16" s="49"/>
      <c r="D16" s="49"/>
      <c r="E16" s="49"/>
      <c r="F16" s="49"/>
      <c r="G16" s="49"/>
      <c r="H16" s="49"/>
      <c r="I16" s="49"/>
      <c r="J16" s="49"/>
      <c r="K16" s="49"/>
      <c r="L16" s="49"/>
      <c r="M16" s="49"/>
      <c r="N16" s="49"/>
      <c r="O16" s="49"/>
      <c r="P16" s="49"/>
      <c r="Q16" s="49"/>
      <c r="R16" s="49"/>
      <c r="S16" s="334"/>
      <c r="T16" s="334"/>
      <c r="U16" s="334"/>
      <c r="V16" s="334"/>
      <c r="W16" s="334"/>
      <c r="X16" s="222"/>
      <c r="Y16" s="223"/>
      <c r="Z16" s="223"/>
      <c r="AA16" s="224"/>
      <c r="AB16" s="228"/>
      <c r="AC16" s="228"/>
      <c r="AD16" s="228"/>
      <c r="AE16" s="228"/>
      <c r="AF16" s="228"/>
      <c r="AG16" s="228"/>
      <c r="AH16" s="228"/>
      <c r="AI16" s="228"/>
      <c r="AJ16" s="338"/>
      <c r="AK16" s="339"/>
      <c r="AL16" s="339"/>
      <c r="AM16" s="340"/>
      <c r="AN16" s="341"/>
      <c r="AO16" s="342"/>
      <c r="AP16" s="342"/>
      <c r="AQ16" s="343"/>
    </row>
    <row r="17" spans="1:43" ht="21" customHeight="1" x14ac:dyDescent="0.15">
      <c r="A17" s="49"/>
      <c r="B17" s="49"/>
      <c r="C17" s="49"/>
      <c r="D17" s="49"/>
      <c r="E17" s="49"/>
      <c r="F17" s="49"/>
      <c r="G17" s="49"/>
      <c r="H17" s="49"/>
      <c r="I17" s="49"/>
      <c r="J17" s="49"/>
      <c r="K17" s="49"/>
      <c r="L17" s="49"/>
      <c r="M17" s="49"/>
      <c r="N17" s="49"/>
      <c r="O17" s="49"/>
      <c r="P17" s="49"/>
      <c r="Q17" s="49"/>
      <c r="R17" s="49"/>
      <c r="S17" s="334"/>
      <c r="T17" s="334"/>
      <c r="U17" s="334"/>
      <c r="V17" s="334"/>
      <c r="W17" s="334"/>
      <c r="X17" s="222"/>
      <c r="Y17" s="223"/>
      <c r="Z17" s="223"/>
      <c r="AA17" s="224"/>
      <c r="AB17" s="228"/>
      <c r="AC17" s="228"/>
      <c r="AD17" s="228"/>
      <c r="AE17" s="228"/>
      <c r="AF17" s="228"/>
      <c r="AG17" s="228"/>
      <c r="AH17" s="228"/>
      <c r="AI17" s="228"/>
      <c r="AJ17" s="335"/>
      <c r="AK17" s="336"/>
      <c r="AL17" s="336"/>
      <c r="AM17" s="337"/>
      <c r="AN17" s="341"/>
      <c r="AO17" s="342"/>
      <c r="AP17" s="342"/>
      <c r="AQ17" s="343"/>
    </row>
    <row r="18" spans="1:43" ht="21" customHeight="1" x14ac:dyDescent="0.15">
      <c r="A18" s="49"/>
      <c r="B18" s="344" t="s">
        <v>149</v>
      </c>
      <c r="C18" s="344"/>
      <c r="D18" s="344"/>
      <c r="E18" s="344"/>
      <c r="F18" s="344"/>
      <c r="G18" s="344"/>
      <c r="H18" s="344"/>
      <c r="I18" s="344"/>
      <c r="J18" s="344"/>
      <c r="K18" s="344"/>
      <c r="L18" s="344"/>
      <c r="M18" s="344"/>
      <c r="N18" s="344"/>
      <c r="O18" s="344"/>
      <c r="P18" s="344"/>
      <c r="Q18" s="49"/>
      <c r="R18" s="49"/>
      <c r="S18" s="334"/>
      <c r="T18" s="334"/>
      <c r="U18" s="334"/>
      <c r="V18" s="334"/>
      <c r="W18" s="334"/>
      <c r="X18" s="222"/>
      <c r="Y18" s="223"/>
      <c r="Z18" s="223"/>
      <c r="AA18" s="224"/>
      <c r="AB18" s="228"/>
      <c r="AC18" s="228"/>
      <c r="AD18" s="228"/>
      <c r="AE18" s="228"/>
      <c r="AF18" s="228"/>
      <c r="AG18" s="228"/>
      <c r="AH18" s="228"/>
      <c r="AI18" s="228"/>
      <c r="AJ18" s="338"/>
      <c r="AK18" s="339"/>
      <c r="AL18" s="339"/>
      <c r="AM18" s="340"/>
      <c r="AN18" s="341"/>
      <c r="AO18" s="342"/>
      <c r="AP18" s="342"/>
      <c r="AQ18" s="343"/>
    </row>
    <row r="19" spans="1:43" ht="21" customHeight="1" x14ac:dyDescent="0.15">
      <c r="A19" s="49"/>
      <c r="B19" s="344"/>
      <c r="C19" s="344"/>
      <c r="D19" s="344"/>
      <c r="E19" s="344"/>
      <c r="F19" s="344"/>
      <c r="G19" s="344"/>
      <c r="H19" s="344"/>
      <c r="I19" s="344"/>
      <c r="J19" s="344"/>
      <c r="K19" s="344"/>
      <c r="L19" s="344"/>
      <c r="M19" s="344"/>
      <c r="N19" s="344"/>
      <c r="O19" s="344"/>
      <c r="P19" s="344"/>
      <c r="Q19" s="49"/>
      <c r="R19" s="49"/>
      <c r="S19" s="334"/>
      <c r="T19" s="334"/>
      <c r="U19" s="334"/>
      <c r="V19" s="334"/>
      <c r="W19" s="334"/>
      <c r="X19" s="222"/>
      <c r="Y19" s="223"/>
      <c r="Z19" s="223"/>
      <c r="AA19" s="224"/>
      <c r="AB19" s="228"/>
      <c r="AC19" s="228"/>
      <c r="AD19" s="228"/>
      <c r="AE19" s="228"/>
      <c r="AF19" s="228"/>
      <c r="AG19" s="228"/>
      <c r="AH19" s="228"/>
      <c r="AI19" s="228"/>
      <c r="AJ19" s="335"/>
      <c r="AK19" s="336"/>
      <c r="AL19" s="336"/>
      <c r="AM19" s="337"/>
      <c r="AN19" s="341"/>
      <c r="AO19" s="342"/>
      <c r="AP19" s="342"/>
      <c r="AQ19" s="343"/>
    </row>
    <row r="20" spans="1:43" ht="21" customHeight="1" x14ac:dyDescent="0.15">
      <c r="A20" s="49"/>
      <c r="B20" s="49"/>
      <c r="C20" s="49"/>
      <c r="D20" s="49"/>
      <c r="E20" s="49"/>
      <c r="F20" s="49"/>
      <c r="G20" s="49"/>
      <c r="H20" s="49"/>
      <c r="I20" s="49"/>
      <c r="J20" s="49"/>
      <c r="K20" s="49"/>
      <c r="L20" s="49"/>
      <c r="M20" s="49"/>
      <c r="N20" s="49"/>
      <c r="O20" s="49"/>
      <c r="P20" s="49"/>
      <c r="Q20" s="49"/>
      <c r="R20" s="49"/>
      <c r="S20" s="334"/>
      <c r="T20" s="334"/>
      <c r="U20" s="334"/>
      <c r="V20" s="334"/>
      <c r="W20" s="334"/>
      <c r="X20" s="222"/>
      <c r="Y20" s="223"/>
      <c r="Z20" s="223"/>
      <c r="AA20" s="224"/>
      <c r="AB20" s="228"/>
      <c r="AC20" s="228"/>
      <c r="AD20" s="228"/>
      <c r="AE20" s="228"/>
      <c r="AF20" s="228"/>
      <c r="AG20" s="228"/>
      <c r="AH20" s="228"/>
      <c r="AI20" s="228"/>
      <c r="AJ20" s="338"/>
      <c r="AK20" s="339"/>
      <c r="AL20" s="339"/>
      <c r="AM20" s="340"/>
      <c r="AN20" s="341"/>
      <c r="AO20" s="342"/>
      <c r="AP20" s="342"/>
      <c r="AQ20" s="343"/>
    </row>
    <row r="21" spans="1:43" ht="21" customHeight="1" x14ac:dyDescent="0.15">
      <c r="A21" s="49"/>
      <c r="B21" s="49"/>
      <c r="C21" s="49"/>
      <c r="D21" s="49"/>
      <c r="E21" s="49"/>
      <c r="F21" s="49"/>
      <c r="G21" s="49"/>
      <c r="H21" s="49"/>
      <c r="I21" s="49"/>
      <c r="J21" s="49"/>
      <c r="K21" s="49"/>
      <c r="L21" s="49"/>
      <c r="M21" s="49"/>
      <c r="N21" s="49"/>
      <c r="O21" s="49"/>
      <c r="P21" s="49"/>
      <c r="Q21" s="49"/>
      <c r="R21" s="49"/>
      <c r="S21" s="334" t="s">
        <v>106</v>
      </c>
      <c r="T21" s="334"/>
      <c r="U21" s="334"/>
      <c r="V21" s="334"/>
      <c r="W21" s="334"/>
      <c r="X21" s="222"/>
      <c r="Y21" s="223"/>
      <c r="Z21" s="223"/>
      <c r="AA21" s="224"/>
      <c r="AB21" s="228"/>
      <c r="AC21" s="228"/>
      <c r="AD21" s="228"/>
      <c r="AE21" s="228"/>
      <c r="AF21" s="228"/>
      <c r="AG21" s="228"/>
      <c r="AH21" s="228"/>
      <c r="AI21" s="228"/>
      <c r="AJ21" s="335"/>
      <c r="AK21" s="336"/>
      <c r="AL21" s="336"/>
      <c r="AM21" s="337"/>
      <c r="AN21" s="341"/>
      <c r="AO21" s="342"/>
      <c r="AP21" s="342"/>
      <c r="AQ21" s="343"/>
    </row>
    <row r="22" spans="1:43" ht="21" customHeight="1" x14ac:dyDescent="0.15">
      <c r="A22" s="49"/>
      <c r="B22" s="49"/>
      <c r="C22" s="49"/>
      <c r="D22" s="49"/>
      <c r="E22" s="49"/>
      <c r="F22" s="49"/>
      <c r="G22" s="49"/>
      <c r="H22" s="49"/>
      <c r="I22" s="49"/>
      <c r="J22" s="49"/>
      <c r="K22" s="49"/>
      <c r="L22" s="49"/>
      <c r="M22" s="49"/>
      <c r="N22" s="49"/>
      <c r="O22" s="49"/>
      <c r="P22" s="49"/>
      <c r="Q22" s="49"/>
      <c r="R22" s="49"/>
      <c r="S22" s="334"/>
      <c r="T22" s="334"/>
      <c r="U22" s="334"/>
      <c r="V22" s="334"/>
      <c r="W22" s="334"/>
      <c r="X22" s="222"/>
      <c r="Y22" s="223"/>
      <c r="Z22" s="223"/>
      <c r="AA22" s="224"/>
      <c r="AB22" s="228"/>
      <c r="AC22" s="228"/>
      <c r="AD22" s="228"/>
      <c r="AE22" s="228"/>
      <c r="AF22" s="228"/>
      <c r="AG22" s="228"/>
      <c r="AH22" s="228"/>
      <c r="AI22" s="228"/>
      <c r="AJ22" s="338"/>
      <c r="AK22" s="339"/>
      <c r="AL22" s="339"/>
      <c r="AM22" s="340"/>
      <c r="AN22" s="341"/>
      <c r="AO22" s="342"/>
      <c r="AP22" s="342"/>
      <c r="AQ22" s="343"/>
    </row>
    <row r="23" spans="1:43" ht="21" customHeight="1" x14ac:dyDescent="0.15">
      <c r="A23" s="49"/>
      <c r="B23" s="49"/>
      <c r="C23" s="49"/>
      <c r="D23" s="49"/>
      <c r="E23" s="49"/>
      <c r="F23" s="49"/>
      <c r="G23" s="49"/>
      <c r="H23" s="49"/>
      <c r="I23" s="49"/>
      <c r="J23" s="49"/>
      <c r="K23" s="49"/>
      <c r="L23" s="49"/>
      <c r="M23" s="49"/>
      <c r="N23" s="49"/>
      <c r="O23" s="49"/>
      <c r="P23" s="49"/>
      <c r="Q23" s="49"/>
      <c r="R23" s="49"/>
      <c r="S23" s="49"/>
      <c r="T23" s="49"/>
      <c r="U23" s="49"/>
      <c r="V23" s="64"/>
      <c r="W23" s="64"/>
      <c r="X23" s="64"/>
      <c r="Y23" s="64"/>
      <c r="Z23" s="64"/>
      <c r="AA23" s="49"/>
      <c r="AB23" s="49"/>
      <c r="AC23" s="49"/>
      <c r="AD23" s="49"/>
      <c r="AE23" s="49"/>
      <c r="AF23" s="49"/>
      <c r="AG23" s="49"/>
      <c r="AH23" s="49"/>
      <c r="AI23" s="49"/>
      <c r="AJ23" s="49"/>
      <c r="AK23" s="49"/>
      <c r="AL23" s="49"/>
      <c r="AM23" s="49"/>
      <c r="AN23" s="49"/>
      <c r="AO23" s="49"/>
      <c r="AP23" s="49"/>
      <c r="AQ23" s="49"/>
    </row>
    <row r="24" spans="1:43" ht="21" customHeight="1" x14ac:dyDescent="0.15">
      <c r="A24" s="49"/>
      <c r="B24" s="49"/>
      <c r="C24" s="225" t="s">
        <v>150</v>
      </c>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52"/>
      <c r="AP24" s="52"/>
      <c r="AQ24" s="52"/>
    </row>
    <row r="25" spans="1:43" ht="21" customHeight="1" x14ac:dyDescent="0.15">
      <c r="A25" s="49"/>
      <c r="B25" s="49"/>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52"/>
      <c r="AP25" s="52"/>
      <c r="AQ25" s="52"/>
    </row>
    <row r="27" spans="1:43" ht="21" customHeight="1" x14ac:dyDescent="0.15">
      <c r="AP27" s="95" t="str">
        <f>AG6</f>
        <v>令和　　年　　月　　日</v>
      </c>
    </row>
    <row r="28" spans="1:43" ht="21" customHeight="1" x14ac:dyDescent="0.15">
      <c r="B28" s="48" t="s">
        <v>109</v>
      </c>
      <c r="G28" s="89"/>
      <c r="H28" s="89"/>
      <c r="I28" s="89"/>
      <c r="J28" s="89"/>
      <c r="K28" s="89"/>
      <c r="L28" s="89"/>
      <c r="M28" s="89"/>
      <c r="N28" s="89"/>
      <c r="P28" s="48"/>
    </row>
    <row r="31" spans="1:43" ht="21" customHeight="1" x14ac:dyDescent="0.15">
      <c r="Q31" s="48" t="s">
        <v>93</v>
      </c>
      <c r="R31" s="49"/>
      <c r="S31" s="49"/>
      <c r="T31" s="49"/>
      <c r="U31" s="92" t="s">
        <v>111</v>
      </c>
      <c r="V31" s="93"/>
      <c r="W31" s="93"/>
      <c r="X31" s="93"/>
      <c r="Y31" s="93"/>
      <c r="Z31" s="235" t="str">
        <f>IF(L8="","",L8)</f>
        <v/>
      </c>
      <c r="AA31" s="235"/>
      <c r="AB31" s="235"/>
      <c r="AC31" s="235"/>
      <c r="AD31" s="235"/>
      <c r="AE31" s="235"/>
      <c r="AF31" s="235"/>
      <c r="AG31" s="235"/>
      <c r="AH31" s="235"/>
      <c r="AI31" s="235"/>
      <c r="AJ31" s="235"/>
      <c r="AK31" s="235"/>
      <c r="AL31" s="235"/>
      <c r="AM31" s="235"/>
      <c r="AN31" s="235"/>
      <c r="AO31" s="235"/>
      <c r="AP31" s="235"/>
    </row>
    <row r="32" spans="1:43" ht="21" customHeight="1" x14ac:dyDescent="0.15">
      <c r="Q32" s="49"/>
      <c r="R32" s="49"/>
      <c r="S32" s="49"/>
      <c r="T32" s="49"/>
      <c r="U32" s="49"/>
      <c r="V32" s="49"/>
      <c r="W32" s="49"/>
      <c r="X32" s="49"/>
      <c r="Y32" s="49"/>
      <c r="Z32" s="346"/>
      <c r="AA32" s="346"/>
      <c r="AB32" s="346"/>
      <c r="AC32" s="346"/>
      <c r="AD32" s="346"/>
      <c r="AE32" s="346"/>
      <c r="AF32" s="346"/>
      <c r="AG32" s="346"/>
      <c r="AH32" s="346"/>
      <c r="AI32" s="346"/>
      <c r="AJ32" s="346"/>
      <c r="AK32" s="346"/>
      <c r="AL32" s="346"/>
      <c r="AM32" s="346"/>
      <c r="AN32" s="346"/>
      <c r="AO32" s="346"/>
      <c r="AP32" s="346"/>
    </row>
    <row r="33" spans="1:42" ht="21" customHeight="1" x14ac:dyDescent="0.15">
      <c r="Q33" s="49"/>
      <c r="R33" s="49"/>
      <c r="S33" s="49"/>
      <c r="T33" s="49"/>
      <c r="U33" s="49"/>
      <c r="V33" s="49"/>
      <c r="W33" s="67" t="str">
        <f>IF(AS15="JV","代表","")</f>
        <v/>
      </c>
      <c r="X33" s="49"/>
      <c r="Y33" s="49"/>
      <c r="Z33" s="332" t="str">
        <f>IF(L9="","",L9)</f>
        <v/>
      </c>
      <c r="AA33" s="332"/>
      <c r="AB33" s="332"/>
      <c r="AC33" s="332"/>
      <c r="AD33" s="332"/>
      <c r="AE33" s="332"/>
      <c r="AF33" s="332"/>
      <c r="AG33" s="332"/>
      <c r="AH33" s="332"/>
      <c r="AI33" s="332"/>
      <c r="AJ33" s="332"/>
      <c r="AK33" s="332"/>
      <c r="AL33" s="332"/>
      <c r="AM33" s="332"/>
      <c r="AN33" s="332"/>
      <c r="AO33" s="332"/>
      <c r="AP33" s="332"/>
    </row>
    <row r="34" spans="1:42" ht="21" customHeight="1" x14ac:dyDescent="0.15">
      <c r="Q34" s="49"/>
      <c r="R34" s="49"/>
      <c r="S34" s="49"/>
      <c r="T34" s="49"/>
      <c r="U34" s="92" t="s">
        <v>112</v>
      </c>
      <c r="V34" s="93"/>
      <c r="W34" s="93"/>
      <c r="X34" s="93"/>
      <c r="Y34" s="93"/>
      <c r="Z34" s="238" t="str">
        <f>IF(L10="","",L10)</f>
        <v/>
      </c>
      <c r="AA34" s="238"/>
      <c r="AB34" s="238"/>
      <c r="AC34" s="238"/>
      <c r="AD34" s="238"/>
      <c r="AE34" s="238"/>
      <c r="AF34" s="93"/>
      <c r="AG34" s="239" t="str">
        <f>IF(L11="","",L11)</f>
        <v/>
      </c>
      <c r="AH34" s="239"/>
      <c r="AI34" s="239"/>
      <c r="AJ34" s="239"/>
      <c r="AK34" s="239"/>
      <c r="AL34" s="239"/>
      <c r="AM34" s="239"/>
      <c r="AN34" s="239"/>
      <c r="AO34" s="93"/>
      <c r="AP34" s="96" t="s">
        <v>48</v>
      </c>
    </row>
    <row r="36" spans="1:42" ht="21" customHeight="1" x14ac:dyDescent="0.15">
      <c r="A36" s="48" t="s">
        <v>151</v>
      </c>
    </row>
    <row r="38" spans="1:42" ht="21" customHeight="1" x14ac:dyDescent="0.15">
      <c r="B38" s="333" t="s">
        <v>114</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row>
    <row r="40" spans="1:42" ht="21" customHeight="1" x14ac:dyDescent="0.15">
      <c r="B40" s="317" t="s">
        <v>115</v>
      </c>
      <c r="C40" s="318"/>
      <c r="D40" s="319" t="s">
        <v>62</v>
      </c>
      <c r="E40" s="319"/>
      <c r="F40" s="319"/>
      <c r="G40" s="319"/>
      <c r="H40" s="319"/>
      <c r="I40" s="319"/>
      <c r="J40" s="319"/>
      <c r="K40" s="320"/>
      <c r="L40" s="321"/>
      <c r="M40" s="323" t="str">
        <f>IF(L2="","",L2)</f>
        <v/>
      </c>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4"/>
    </row>
    <row r="41" spans="1:42" ht="21" customHeight="1" x14ac:dyDescent="0.15">
      <c r="B41" s="317"/>
      <c r="C41" s="318"/>
      <c r="D41" s="319"/>
      <c r="E41" s="319"/>
      <c r="F41" s="319"/>
      <c r="G41" s="319"/>
      <c r="H41" s="319"/>
      <c r="I41" s="319"/>
      <c r="J41" s="319"/>
      <c r="K41" s="320"/>
      <c r="L41" s="322"/>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5"/>
    </row>
    <row r="42" spans="1:42" ht="21" customHeight="1" x14ac:dyDescent="0.15">
      <c r="B42" s="317" t="s">
        <v>116</v>
      </c>
      <c r="C42" s="318"/>
      <c r="D42" s="319" t="s">
        <v>65</v>
      </c>
      <c r="E42" s="319"/>
      <c r="F42" s="319"/>
      <c r="G42" s="319"/>
      <c r="H42" s="319"/>
      <c r="I42" s="319"/>
      <c r="J42" s="319"/>
      <c r="K42" s="320"/>
      <c r="L42" s="321"/>
      <c r="M42" s="323" t="str">
        <f>"津山市　"&amp;IF(O3="","　　　　　　　　",O3)&amp;"　地内"</f>
        <v>津山市　　　　　　　　　　地内</v>
      </c>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4"/>
    </row>
    <row r="43" spans="1:42" ht="21" customHeight="1" x14ac:dyDescent="0.15">
      <c r="B43" s="317"/>
      <c r="C43" s="318"/>
      <c r="D43" s="319"/>
      <c r="E43" s="319"/>
      <c r="F43" s="319"/>
      <c r="G43" s="319"/>
      <c r="H43" s="319"/>
      <c r="I43" s="319"/>
      <c r="J43" s="319"/>
      <c r="K43" s="320"/>
      <c r="L43" s="322"/>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5"/>
    </row>
    <row r="44" spans="1:42" ht="21" customHeight="1" x14ac:dyDescent="0.15">
      <c r="B44" s="317" t="s">
        <v>117</v>
      </c>
      <c r="C44" s="318"/>
      <c r="D44" s="319" t="s">
        <v>118</v>
      </c>
      <c r="E44" s="319"/>
      <c r="F44" s="319"/>
      <c r="G44" s="319"/>
      <c r="H44" s="319"/>
      <c r="I44" s="319"/>
      <c r="J44" s="319"/>
      <c r="K44" s="320"/>
      <c r="L44" s="321"/>
      <c r="M44" s="326" t="str">
        <f>AG4&amp;AH4&amp;IF(OR(AH4="",AH4="￥"),"","，")&amp;AI4&amp;AJ4&amp;AK4&amp;IF(OR(AK4="",AK4="￥"),"","，")&amp;AL4&amp;AM4&amp;AN4&amp;IF(OR(AN4="",AN4="￥"),"","，")&amp;AO4&amp;AP4&amp;AQ4</f>
        <v/>
      </c>
      <c r="N44" s="326"/>
      <c r="O44" s="326"/>
      <c r="P44" s="326"/>
      <c r="Q44" s="326"/>
      <c r="R44" s="326"/>
      <c r="S44" s="326"/>
      <c r="T44" s="326"/>
      <c r="U44" s="326"/>
      <c r="V44" s="326"/>
      <c r="W44" s="326"/>
      <c r="X44" s="326"/>
      <c r="Y44" s="326"/>
      <c r="Z44" s="326"/>
      <c r="AA44" s="326"/>
      <c r="AB44" s="326"/>
      <c r="AC44" s="326"/>
      <c r="AD44" s="326"/>
      <c r="AE44" s="326"/>
      <c r="AF44" s="326"/>
      <c r="AG44" s="328" t="s">
        <v>35</v>
      </c>
      <c r="AH44" s="328"/>
      <c r="AI44" s="328"/>
      <c r="AJ44" s="328"/>
      <c r="AK44" s="328"/>
      <c r="AL44" s="328"/>
      <c r="AM44" s="328"/>
      <c r="AN44" s="328"/>
      <c r="AO44" s="328"/>
      <c r="AP44" s="329"/>
    </row>
    <row r="45" spans="1:42" ht="21" customHeight="1" x14ac:dyDescent="0.15">
      <c r="B45" s="317"/>
      <c r="C45" s="318"/>
      <c r="D45" s="319"/>
      <c r="E45" s="319"/>
      <c r="F45" s="319"/>
      <c r="G45" s="319"/>
      <c r="H45" s="319"/>
      <c r="I45" s="319"/>
      <c r="J45" s="319"/>
      <c r="K45" s="320"/>
      <c r="L45" s="322"/>
      <c r="M45" s="327"/>
      <c r="N45" s="327"/>
      <c r="O45" s="327"/>
      <c r="P45" s="327"/>
      <c r="Q45" s="327"/>
      <c r="R45" s="327"/>
      <c r="S45" s="327"/>
      <c r="T45" s="327"/>
      <c r="U45" s="327"/>
      <c r="V45" s="327"/>
      <c r="W45" s="327"/>
      <c r="X45" s="327"/>
      <c r="Y45" s="327"/>
      <c r="Z45" s="327"/>
      <c r="AA45" s="327"/>
      <c r="AB45" s="327"/>
      <c r="AC45" s="327"/>
      <c r="AD45" s="327"/>
      <c r="AE45" s="327"/>
      <c r="AF45" s="327"/>
      <c r="AG45" s="330"/>
      <c r="AH45" s="330"/>
      <c r="AI45" s="330"/>
      <c r="AJ45" s="330"/>
      <c r="AK45" s="330"/>
      <c r="AL45" s="330"/>
      <c r="AM45" s="330"/>
      <c r="AN45" s="330"/>
      <c r="AO45" s="330"/>
      <c r="AP45" s="331"/>
    </row>
    <row r="46" spans="1:42" ht="21" customHeight="1" x14ac:dyDescent="0.15">
      <c r="B46" s="317" t="s">
        <v>124</v>
      </c>
      <c r="C46" s="318"/>
      <c r="D46" s="319" t="s">
        <v>152</v>
      </c>
      <c r="E46" s="319"/>
      <c r="F46" s="319"/>
      <c r="G46" s="319"/>
      <c r="H46" s="319"/>
      <c r="I46" s="319"/>
      <c r="J46" s="319"/>
      <c r="K46" s="320"/>
      <c r="L46" s="321"/>
      <c r="M46" s="326" t="str">
        <f>AS4&amp;AT4&amp;IF(OR(AT4="",AT4="￥"),"","，")&amp;AU4&amp;AV4&amp;AW4&amp;IF(OR(AW4="",AW4="￥"),"","，")&amp;AX4&amp;AY4&amp;AZ4&amp;IF(OR(AZ4="",AZ4="￥"),"","，")&amp;BA4&amp;BB4&amp;BC4</f>
        <v/>
      </c>
      <c r="N46" s="326"/>
      <c r="O46" s="326"/>
      <c r="P46" s="326"/>
      <c r="Q46" s="326"/>
      <c r="R46" s="326"/>
      <c r="S46" s="326"/>
      <c r="T46" s="326"/>
      <c r="U46" s="326"/>
      <c r="V46" s="326"/>
      <c r="W46" s="326"/>
      <c r="X46" s="326"/>
      <c r="Y46" s="326"/>
      <c r="Z46" s="326"/>
      <c r="AA46" s="326"/>
      <c r="AB46" s="326"/>
      <c r="AC46" s="326"/>
      <c r="AD46" s="326"/>
      <c r="AE46" s="326"/>
      <c r="AF46" s="326"/>
      <c r="AG46" s="328" t="s">
        <v>35</v>
      </c>
      <c r="AH46" s="328"/>
      <c r="AI46" s="328"/>
      <c r="AJ46" s="328"/>
      <c r="AK46" s="328"/>
      <c r="AL46" s="328"/>
      <c r="AM46" s="328"/>
      <c r="AN46" s="328"/>
      <c r="AO46" s="328"/>
      <c r="AP46" s="329"/>
    </row>
    <row r="47" spans="1:42" ht="21" customHeight="1" x14ac:dyDescent="0.15">
      <c r="B47" s="317"/>
      <c r="C47" s="318"/>
      <c r="D47" s="319"/>
      <c r="E47" s="319"/>
      <c r="F47" s="319"/>
      <c r="G47" s="319"/>
      <c r="H47" s="319"/>
      <c r="I47" s="319"/>
      <c r="J47" s="319"/>
      <c r="K47" s="320"/>
      <c r="L47" s="322"/>
      <c r="M47" s="327"/>
      <c r="N47" s="327"/>
      <c r="O47" s="327"/>
      <c r="P47" s="327"/>
      <c r="Q47" s="327"/>
      <c r="R47" s="327"/>
      <c r="S47" s="327"/>
      <c r="T47" s="327"/>
      <c r="U47" s="327"/>
      <c r="V47" s="327"/>
      <c r="W47" s="327"/>
      <c r="X47" s="327"/>
      <c r="Y47" s="327"/>
      <c r="Z47" s="327"/>
      <c r="AA47" s="327"/>
      <c r="AB47" s="327"/>
      <c r="AC47" s="327"/>
      <c r="AD47" s="327"/>
      <c r="AE47" s="327"/>
      <c r="AF47" s="327"/>
      <c r="AG47" s="330"/>
      <c r="AH47" s="330"/>
      <c r="AI47" s="330"/>
      <c r="AJ47" s="330"/>
      <c r="AK47" s="330"/>
      <c r="AL47" s="330"/>
      <c r="AM47" s="330"/>
      <c r="AN47" s="330"/>
      <c r="AO47" s="330"/>
      <c r="AP47" s="331"/>
    </row>
    <row r="48" spans="1:42" ht="21" customHeight="1" x14ac:dyDescent="0.15">
      <c r="B48" s="317" t="s">
        <v>126</v>
      </c>
      <c r="C48" s="318"/>
      <c r="D48" s="319" t="s">
        <v>125</v>
      </c>
      <c r="E48" s="319"/>
      <c r="F48" s="319"/>
      <c r="G48" s="319"/>
      <c r="H48" s="319"/>
      <c r="I48" s="319"/>
      <c r="J48" s="319"/>
      <c r="K48" s="320"/>
      <c r="L48" s="321"/>
      <c r="M48" s="323" t="str">
        <f>AG7</f>
        <v>令　和　　　　年　　　　月　　　　日</v>
      </c>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4"/>
    </row>
    <row r="49" spans="2:43" ht="21" customHeight="1" x14ac:dyDescent="0.15">
      <c r="B49" s="317"/>
      <c r="C49" s="318"/>
      <c r="D49" s="319"/>
      <c r="E49" s="319"/>
      <c r="F49" s="319"/>
      <c r="G49" s="319"/>
      <c r="H49" s="319"/>
      <c r="I49" s="319"/>
      <c r="J49" s="319"/>
      <c r="K49" s="320"/>
      <c r="L49" s="322"/>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5"/>
    </row>
    <row r="53" spans="2:43" ht="21" customHeight="1" x14ac:dyDescent="0.15">
      <c r="AQ53" s="100"/>
    </row>
  </sheetData>
  <sheetProtection password="DE82" sheet="1" objects="1" scenarios="1" formatCells="0" selectLockedCells="1"/>
  <mergeCells count="106">
    <mergeCell ref="B2:K2"/>
    <mergeCell ref="L2:AE2"/>
    <mergeCell ref="AG2:AQ2"/>
    <mergeCell ref="AS2:BC2"/>
    <mergeCell ref="B3:K3"/>
    <mergeCell ref="L3:N3"/>
    <mergeCell ref="O3:W3"/>
    <mergeCell ref="X3:AC3"/>
    <mergeCell ref="AG3:AQ3"/>
    <mergeCell ref="AS3:BC3"/>
    <mergeCell ref="B4:K4"/>
    <mergeCell ref="L4:Z4"/>
    <mergeCell ref="E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AF13:AI13"/>
    <mergeCell ref="AJ13:AQ13"/>
    <mergeCell ref="S14:W14"/>
    <mergeCell ref="X14:AA14"/>
    <mergeCell ref="AB14:AI14"/>
    <mergeCell ref="AJ14:AM14"/>
    <mergeCell ref="AN14:AQ14"/>
    <mergeCell ref="Z31:AP31"/>
    <mergeCell ref="Z32:AP32"/>
    <mergeCell ref="X21:AA22"/>
    <mergeCell ref="AB21:AE22"/>
    <mergeCell ref="AF21:AI22"/>
    <mergeCell ref="AJ21:AM22"/>
    <mergeCell ref="AN21:AQ22"/>
    <mergeCell ref="C24:AN25"/>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B40:C41"/>
    <mergeCell ref="D40:K41"/>
    <mergeCell ref="L40:L41"/>
    <mergeCell ref="M40:AO41"/>
    <mergeCell ref="AP40:AP41"/>
    <mergeCell ref="B42:C43"/>
    <mergeCell ref="D42:K43"/>
    <mergeCell ref="L42:L43"/>
    <mergeCell ref="M42:AO43"/>
    <mergeCell ref="AP42:AP43"/>
    <mergeCell ref="B48:C49"/>
    <mergeCell ref="D48:K49"/>
    <mergeCell ref="L48:L49"/>
    <mergeCell ref="M48:AO49"/>
    <mergeCell ref="AP48:AP49"/>
    <mergeCell ref="B44:C45"/>
    <mergeCell ref="D44:K45"/>
    <mergeCell ref="L44:L45"/>
    <mergeCell ref="M44:AF45"/>
    <mergeCell ref="AG44:AP45"/>
    <mergeCell ref="B46:C47"/>
    <mergeCell ref="D46:K47"/>
    <mergeCell ref="L46:L47"/>
    <mergeCell ref="M46:AF47"/>
    <mergeCell ref="AG46:AP47"/>
  </mergeCells>
  <phoneticPr fontId="1"/>
  <conditionalFormatting sqref="Q6:V11 Q2:V4">
    <cfRule type="cellIs" dxfId="0" priority="1" stopIfTrue="1" operator="equal">
      <formula>"印刷表示しない"</formula>
    </cfRule>
  </conditionalFormatting>
  <dataValidations count="1">
    <dataValidation type="list"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pageMargins left="0.78740157480314965" right="0.39370078740157483" top="0.59055118110236227"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9"/>
  <sheetViews>
    <sheetView showGridLines="0" zoomScale="80" zoomScaleNormal="80" workbookViewId="0">
      <pane ySplit="16" topLeftCell="A17" activePane="bottomLeft" state="frozen"/>
      <selection pane="bottomLeft" activeCell="L2" sqref="L2:AE2"/>
    </sheetView>
  </sheetViews>
  <sheetFormatPr defaultColWidth="2.125" defaultRowHeight="20.100000000000001" customHeight="1" x14ac:dyDescent="0.15"/>
  <cols>
    <col min="1" max="16384" width="2.125" style="87"/>
  </cols>
  <sheetData>
    <row r="1" spans="1:69" ht="5.0999999999999996" customHeight="1" x14ac:dyDescent="0.15"/>
    <row r="2" spans="1:69" s="48" customFormat="1" ht="15" customHeight="1" x14ac:dyDescent="0.15">
      <c r="A2" s="49"/>
      <c r="B2" s="273" t="s">
        <v>62</v>
      </c>
      <c r="C2" s="274"/>
      <c r="D2" s="274"/>
      <c r="E2" s="274"/>
      <c r="F2" s="274"/>
      <c r="G2" s="274"/>
      <c r="H2" s="274"/>
      <c r="I2" s="274"/>
      <c r="J2" s="274"/>
      <c r="K2" s="275"/>
      <c r="L2" s="208"/>
      <c r="M2" s="209"/>
      <c r="N2" s="209"/>
      <c r="O2" s="209"/>
      <c r="P2" s="209"/>
      <c r="Q2" s="209"/>
      <c r="R2" s="209"/>
      <c r="S2" s="209"/>
      <c r="T2" s="209"/>
      <c r="U2" s="209"/>
      <c r="V2" s="209"/>
      <c r="W2" s="209"/>
      <c r="X2" s="209"/>
      <c r="Y2" s="209"/>
      <c r="Z2" s="209"/>
      <c r="AA2" s="209"/>
      <c r="AB2" s="209"/>
      <c r="AC2" s="209"/>
      <c r="AD2" s="209"/>
      <c r="AE2" s="210"/>
      <c r="AF2" s="75"/>
      <c r="AG2" s="184">
        <f>L4</f>
        <v>0</v>
      </c>
      <c r="AH2" s="184"/>
      <c r="AI2" s="184"/>
      <c r="AJ2" s="184"/>
      <c r="AK2" s="184"/>
      <c r="AL2" s="184"/>
      <c r="AM2" s="184"/>
      <c r="AN2" s="184"/>
      <c r="AO2" s="184"/>
      <c r="AP2" s="184"/>
      <c r="AQ2" s="184"/>
      <c r="AR2" s="75"/>
      <c r="AS2" s="184">
        <f>L5</f>
        <v>0</v>
      </c>
      <c r="AT2" s="184"/>
      <c r="AU2" s="184"/>
      <c r="AV2" s="184"/>
      <c r="AW2" s="184"/>
      <c r="AX2" s="184"/>
      <c r="AY2" s="184"/>
      <c r="AZ2" s="184"/>
      <c r="BA2" s="184"/>
      <c r="BB2" s="184"/>
      <c r="BC2" s="184"/>
      <c r="BD2" s="74"/>
      <c r="BE2" s="183" t="str">
        <f>Q11</f>
        <v/>
      </c>
      <c r="BF2" s="184"/>
      <c r="BG2" s="184"/>
      <c r="BH2" s="184"/>
      <c r="BI2" s="184"/>
      <c r="BJ2" s="184"/>
      <c r="BK2" s="184"/>
      <c r="BL2" s="184"/>
      <c r="BM2" s="184"/>
      <c r="BN2" s="184"/>
      <c r="BO2" s="184"/>
      <c r="BP2" s="74"/>
      <c r="BQ2" s="74"/>
    </row>
    <row r="3" spans="1:69" s="48" customFormat="1" ht="15" customHeight="1" x14ac:dyDescent="0.15">
      <c r="A3" s="49"/>
      <c r="B3" s="273" t="s">
        <v>65</v>
      </c>
      <c r="C3" s="274"/>
      <c r="D3" s="274"/>
      <c r="E3" s="274"/>
      <c r="F3" s="274"/>
      <c r="G3" s="274"/>
      <c r="H3" s="274"/>
      <c r="I3" s="274"/>
      <c r="J3" s="274"/>
      <c r="K3" s="275"/>
      <c r="L3" s="284" t="s">
        <v>67</v>
      </c>
      <c r="M3" s="284"/>
      <c r="N3" s="284"/>
      <c r="O3" s="285"/>
      <c r="P3" s="285"/>
      <c r="Q3" s="285"/>
      <c r="R3" s="285"/>
      <c r="S3" s="285"/>
      <c r="T3" s="285"/>
      <c r="U3" s="285"/>
      <c r="V3" s="285"/>
      <c r="W3" s="285"/>
      <c r="X3" s="206" t="s">
        <v>56</v>
      </c>
      <c r="Y3" s="206"/>
      <c r="Z3" s="206"/>
      <c r="AA3" s="206"/>
      <c r="AB3" s="206"/>
      <c r="AC3" s="206"/>
      <c r="AD3" s="18"/>
      <c r="AE3" s="70"/>
      <c r="AF3" s="75"/>
      <c r="AG3" s="184">
        <f>IF(L4="",0,LEN(AG2))</f>
        <v>0</v>
      </c>
      <c r="AH3" s="184"/>
      <c r="AI3" s="184"/>
      <c r="AJ3" s="184"/>
      <c r="AK3" s="184"/>
      <c r="AL3" s="184"/>
      <c r="AM3" s="184"/>
      <c r="AN3" s="184"/>
      <c r="AO3" s="184"/>
      <c r="AP3" s="184"/>
      <c r="AQ3" s="184"/>
      <c r="AR3" s="75"/>
      <c r="AS3" s="184">
        <f>IF(L5="",0,LEN(AS2))</f>
        <v>0</v>
      </c>
      <c r="AT3" s="184"/>
      <c r="AU3" s="184"/>
      <c r="AV3" s="184"/>
      <c r="AW3" s="184"/>
      <c r="AX3" s="184"/>
      <c r="AY3" s="184"/>
      <c r="AZ3" s="184"/>
      <c r="BA3" s="184"/>
      <c r="BB3" s="184"/>
      <c r="BC3" s="184"/>
      <c r="BD3" s="74"/>
      <c r="BE3" s="184">
        <f>IF(AA5="",0,LEN(BE2))</f>
        <v>0</v>
      </c>
      <c r="BF3" s="184"/>
      <c r="BG3" s="184"/>
      <c r="BH3" s="184"/>
      <c r="BI3" s="184"/>
      <c r="BJ3" s="184"/>
      <c r="BK3" s="184"/>
      <c r="BL3" s="184"/>
      <c r="BM3" s="184"/>
      <c r="BN3" s="184"/>
      <c r="BO3" s="184"/>
      <c r="BP3" s="74"/>
      <c r="BQ3" s="74"/>
    </row>
    <row r="4" spans="1:69" s="48" customFormat="1" ht="15" customHeight="1" x14ac:dyDescent="0.15">
      <c r="A4" s="49"/>
      <c r="B4" s="273" t="s">
        <v>118</v>
      </c>
      <c r="C4" s="274"/>
      <c r="D4" s="274"/>
      <c r="E4" s="274"/>
      <c r="F4" s="274"/>
      <c r="G4" s="274"/>
      <c r="H4" s="274"/>
      <c r="I4" s="274"/>
      <c r="J4" s="274"/>
      <c r="K4" s="275"/>
      <c r="L4" s="201"/>
      <c r="M4" s="202"/>
      <c r="N4" s="202"/>
      <c r="O4" s="202"/>
      <c r="P4" s="202"/>
      <c r="Q4" s="202"/>
      <c r="R4" s="202"/>
      <c r="S4" s="202"/>
      <c r="T4" s="202"/>
      <c r="U4" s="202"/>
      <c r="V4" s="202"/>
      <c r="W4" s="202"/>
      <c r="X4" s="202"/>
      <c r="Y4" s="202"/>
      <c r="Z4" s="202"/>
      <c r="AA4" s="65" t="s">
        <v>76</v>
      </c>
      <c r="AB4" s="18"/>
      <c r="AC4" s="18"/>
      <c r="AD4" s="18"/>
      <c r="AE4" s="27"/>
      <c r="AF4" s="75"/>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c r="BD4" s="74"/>
      <c r="BE4" s="14" t="str">
        <f>IF(BE3=10,"￥","")</f>
        <v/>
      </c>
      <c r="BF4" s="14" t="str">
        <f>IF(BE3=9,"￥",IF(BE3&gt;=10,DBCS(MID(BE2,BE3-9,1)),""))</f>
        <v/>
      </c>
      <c r="BG4" s="14" t="str">
        <f>IF(BE3=8,"￥",IF(BE3&gt;=9,DBCS(MID(BE2,BE3-8,1)),""))</f>
        <v/>
      </c>
      <c r="BH4" s="14" t="str">
        <f>IF(BE3=7,"￥",IF(BE3&gt;=8,DBCS(MID(BE2,BE3-7,1)),""))</f>
        <v/>
      </c>
      <c r="BI4" s="14" t="str">
        <f>IF(BE3=6,"￥",IF(BE3&gt;=7,DBCS(MID(BE2,BE3-6,1)),""))</f>
        <v/>
      </c>
      <c r="BJ4" s="14" t="str">
        <f>IF(BE3=5,"￥",IF(BE3&gt;=6,DBCS(MID(BE2,BE3-5,1)),""))</f>
        <v/>
      </c>
      <c r="BK4" s="14" t="str">
        <f>IF(BE3=4,"￥",IF(BE3&gt;=5,DBCS(MID(BE2,BE3-4,1)),""))</f>
        <v/>
      </c>
      <c r="BL4" s="14" t="str">
        <f>IF(BE3=3,"￥",IF(BE3&gt;=4,DBCS(MID(BE2,BE3-3,1)),""))</f>
        <v/>
      </c>
      <c r="BM4" s="14" t="str">
        <f>IF(BE3=2,"￥",IF(BE3&gt;=3,DBCS(MID(BE2,BE3-2,1)),""))</f>
        <v/>
      </c>
      <c r="BN4" s="14" t="str">
        <f>IF(BE3=1,"￥",IF(BE3&gt;=2,DBCS(MID(BE2,BE3-1,1)),""))</f>
        <v/>
      </c>
      <c r="BO4" s="14" t="str">
        <f>IF(BE3&gt;0,DBCS(RIGHT(BE2,1)),"")</f>
        <v/>
      </c>
      <c r="BP4" s="74"/>
      <c r="BQ4" s="74"/>
    </row>
    <row r="5" spans="1:69" s="48" customFormat="1" ht="15" customHeight="1" x14ac:dyDescent="0.15">
      <c r="A5" s="49"/>
      <c r="B5" s="273" t="s">
        <v>153</v>
      </c>
      <c r="C5" s="274"/>
      <c r="D5" s="274"/>
      <c r="E5" s="274"/>
      <c r="F5" s="274"/>
      <c r="G5" s="274"/>
      <c r="H5" s="274"/>
      <c r="I5" s="274"/>
      <c r="J5" s="274"/>
      <c r="K5" s="275"/>
      <c r="L5" s="201"/>
      <c r="M5" s="202"/>
      <c r="N5" s="202"/>
      <c r="O5" s="202"/>
      <c r="P5" s="202"/>
      <c r="Q5" s="202"/>
      <c r="R5" s="202"/>
      <c r="S5" s="202"/>
      <c r="T5" s="202"/>
      <c r="U5" s="202"/>
      <c r="V5" s="202"/>
      <c r="W5" s="202"/>
      <c r="X5" s="202"/>
      <c r="Y5" s="202"/>
      <c r="Z5" s="202"/>
      <c r="AA5" s="65" t="s">
        <v>154</v>
      </c>
      <c r="AB5" s="18"/>
      <c r="AC5" s="18"/>
      <c r="AD5" s="18"/>
      <c r="AE5" s="27"/>
      <c r="AF5" s="75"/>
      <c r="AG5" s="74"/>
      <c r="AH5" s="74"/>
      <c r="AI5" s="74"/>
      <c r="AJ5" s="74"/>
      <c r="AK5" s="74"/>
      <c r="AL5" s="74"/>
      <c r="AM5" s="74"/>
      <c r="AN5" s="74"/>
      <c r="AO5" s="74"/>
      <c r="AP5" s="74"/>
      <c r="AQ5" s="74"/>
      <c r="AR5" s="75"/>
      <c r="AS5" s="74"/>
      <c r="AT5" s="74"/>
      <c r="AU5" s="74"/>
      <c r="AV5" s="74"/>
      <c r="AW5" s="74"/>
      <c r="AX5" s="74"/>
      <c r="AY5" s="74"/>
      <c r="AZ5" s="74"/>
      <c r="BA5" s="74"/>
      <c r="BB5" s="74"/>
      <c r="BC5" s="74"/>
      <c r="BD5" s="74"/>
      <c r="BE5" s="74"/>
      <c r="BF5" s="74"/>
      <c r="BG5" s="184">
        <f>AC8</f>
        <v>0</v>
      </c>
      <c r="BH5" s="184"/>
      <c r="BI5" s="184"/>
      <c r="BJ5" s="184"/>
      <c r="BK5" s="184"/>
      <c r="BL5" s="184"/>
      <c r="BM5" s="184"/>
      <c r="BN5" s="184"/>
      <c r="BO5" s="184"/>
      <c r="BP5" s="184"/>
      <c r="BQ5" s="184"/>
    </row>
    <row r="6" spans="1:69" s="48" customFormat="1" ht="15" customHeight="1" x14ac:dyDescent="0.15">
      <c r="A6" s="49"/>
      <c r="B6" s="273" t="s">
        <v>137</v>
      </c>
      <c r="C6" s="274"/>
      <c r="D6" s="274"/>
      <c r="E6" s="274"/>
      <c r="F6" s="274"/>
      <c r="G6" s="274"/>
      <c r="H6" s="274"/>
      <c r="I6" s="274"/>
      <c r="J6" s="274"/>
      <c r="K6" s="275"/>
      <c r="L6" s="283" t="s">
        <v>231</v>
      </c>
      <c r="M6" s="209"/>
      <c r="N6" s="209"/>
      <c r="O6" s="209"/>
      <c r="P6" s="209"/>
      <c r="Q6" s="206" t="s">
        <v>82</v>
      </c>
      <c r="R6" s="206"/>
      <c r="S6" s="209"/>
      <c r="T6" s="209"/>
      <c r="U6" s="206" t="s">
        <v>84</v>
      </c>
      <c r="V6" s="206"/>
      <c r="W6" s="209"/>
      <c r="X6" s="209"/>
      <c r="Y6" s="206" t="s">
        <v>86</v>
      </c>
      <c r="Z6" s="206"/>
      <c r="AA6" s="65"/>
      <c r="AB6" s="18"/>
      <c r="AC6" s="18"/>
      <c r="AD6" s="18"/>
      <c r="AE6" s="27"/>
      <c r="AF6" s="14"/>
      <c r="AG6" s="46"/>
      <c r="AH6" s="14"/>
      <c r="AI6" s="14"/>
      <c r="AJ6" s="14"/>
      <c r="AK6" s="14"/>
      <c r="AL6" s="14"/>
      <c r="AM6" s="14"/>
      <c r="AN6" s="14"/>
      <c r="AO6" s="14"/>
      <c r="AP6" s="75" t="str">
        <f>L6&amp;IF(O6="","　　年　　月　　日",IF(O6="","　　",IF(O6&lt;10,"　","")&amp;DBCS(O6))&amp;"年"&amp;IF(S6="","　　",IF(S6&lt;10,"　","")&amp;DBCS(S6))&amp;"月"&amp;IF(W6="","　　",IF(W6&lt;10,"　","")&amp;DBCS(W6))&amp;"日")</f>
        <v>令和　　年　　月　　日</v>
      </c>
      <c r="AQ6" s="14"/>
      <c r="AR6" s="75"/>
      <c r="AS6" s="75"/>
      <c r="AT6" s="75"/>
      <c r="AU6" s="75"/>
      <c r="AV6" s="74"/>
      <c r="AW6" s="74"/>
      <c r="AX6" s="74"/>
      <c r="AY6" s="74"/>
      <c r="AZ6" s="74"/>
      <c r="BA6" s="74"/>
      <c r="BB6" s="74"/>
      <c r="BC6" s="74"/>
      <c r="BD6" s="74"/>
      <c r="BE6" s="74"/>
      <c r="BF6" s="74"/>
      <c r="BG6" s="184">
        <f>IF(AC8="",0,LEN(BG5))</f>
        <v>0</v>
      </c>
      <c r="BH6" s="184"/>
      <c r="BI6" s="184"/>
      <c r="BJ6" s="184"/>
      <c r="BK6" s="184"/>
      <c r="BL6" s="184"/>
      <c r="BM6" s="184"/>
      <c r="BN6" s="184"/>
      <c r="BO6" s="184"/>
      <c r="BP6" s="184"/>
      <c r="BQ6" s="184"/>
    </row>
    <row r="7" spans="1:69" s="48" customFormat="1" ht="15" customHeight="1" x14ac:dyDescent="0.15">
      <c r="A7" s="49"/>
      <c r="B7" s="273" t="s">
        <v>79</v>
      </c>
      <c r="C7" s="274"/>
      <c r="D7" s="274"/>
      <c r="E7" s="274"/>
      <c r="F7" s="274"/>
      <c r="G7" s="274"/>
      <c r="H7" s="274"/>
      <c r="I7" s="274"/>
      <c r="J7" s="274"/>
      <c r="K7" s="275"/>
      <c r="L7" s="283" t="s">
        <v>231</v>
      </c>
      <c r="M7" s="209"/>
      <c r="N7" s="209"/>
      <c r="O7" s="209"/>
      <c r="P7" s="209"/>
      <c r="Q7" s="206" t="s">
        <v>82</v>
      </c>
      <c r="R7" s="206"/>
      <c r="S7" s="209"/>
      <c r="T7" s="209"/>
      <c r="U7" s="206" t="s">
        <v>84</v>
      </c>
      <c r="V7" s="206"/>
      <c r="W7" s="209"/>
      <c r="X7" s="209"/>
      <c r="Y7" s="206" t="s">
        <v>86</v>
      </c>
      <c r="Z7" s="206"/>
      <c r="AA7" s="18"/>
      <c r="AB7" s="18"/>
      <c r="AC7" s="115"/>
      <c r="AD7" s="115"/>
      <c r="AE7" s="116"/>
      <c r="AF7" s="14"/>
      <c r="AG7" s="46"/>
      <c r="AH7" s="14"/>
      <c r="AI7" s="14"/>
      <c r="AJ7" s="14"/>
      <c r="AK7" s="14"/>
      <c r="AL7" s="14"/>
      <c r="AM7" s="14"/>
      <c r="AN7" s="75"/>
      <c r="AO7" s="75"/>
      <c r="AP7" s="75" t="str">
        <f>L7&amp;IF(O7="","　　　年　　　月　　　日",IF(O7="","　　　",IF(O7&lt;10,"　　","　")&amp;DBCS(O7))&amp;"年"&amp;IF(S7="","　　　",IF(S7&lt;10,"　　","　")&amp;DBCS(S7))&amp;"月"&amp;IF(W7="","　　　",IF(W7&lt;10,"　　","　")&amp;DBCS(W7))&amp;"日")</f>
        <v>令和　　　年　　　月　　　日</v>
      </c>
      <c r="AQ7" s="75"/>
      <c r="AR7" s="75"/>
      <c r="AS7" s="75"/>
      <c r="AT7" s="75"/>
      <c r="AU7" s="75"/>
      <c r="AV7" s="74"/>
      <c r="AW7" s="74"/>
      <c r="AX7" s="74"/>
      <c r="AY7" s="74"/>
      <c r="AZ7" s="74"/>
      <c r="BA7" s="74"/>
      <c r="BB7" s="74"/>
      <c r="BC7" s="74"/>
      <c r="BD7" s="74"/>
      <c r="BE7" s="74"/>
      <c r="BF7" s="74"/>
      <c r="BG7" s="14" t="str">
        <f>IF(BG6=10,"￥","")</f>
        <v/>
      </c>
      <c r="BH7" s="14" t="str">
        <f>IF(BG6=9,"￥",IF(BG6&gt;=10,DBCS(MID(BG5,BG6-9,1)),""))</f>
        <v/>
      </c>
      <c r="BI7" s="14" t="str">
        <f>IF(BG6=8,"￥",IF(BG6&gt;=9,DBCS(MID(BG5,BG6-8,1)),""))</f>
        <v/>
      </c>
      <c r="BJ7" s="14" t="str">
        <f>IF(BG6=7,"￥",IF(BG6&gt;=8,DBCS(MID(BG5,BG6-7,1)),""))</f>
        <v/>
      </c>
      <c r="BK7" s="14" t="str">
        <f>IF(BG6=6,"￥",IF(BG6&gt;=7,DBCS(MID(BG5,BG6-6,1)),""))</f>
        <v/>
      </c>
      <c r="BL7" s="14" t="str">
        <f>IF(BG6=5,"￥",IF(BG6&gt;=6,DBCS(MID(BG5,BG6-5,1)),""))</f>
        <v/>
      </c>
      <c r="BM7" s="14" t="str">
        <f>IF(BG6=4,"￥",IF(BG6&gt;=5,DBCS(MID(BG5,BG6-4,1)),""))</f>
        <v/>
      </c>
      <c r="BN7" s="14" t="str">
        <f>IF(BG6=3,"￥",IF(BG6&gt;=4,DBCS(MID(BG5,BG6-3,1)),""))</f>
        <v/>
      </c>
      <c r="BO7" s="14" t="str">
        <f>IF(BG6=2,"￥",IF(BG6&gt;=3,DBCS(MID(BG5,BG6-2,1)),""))</f>
        <v/>
      </c>
      <c r="BP7" s="14" t="str">
        <f>IF(BG6=1,"￥",IF(BG6&gt;=2,DBCS(MID(BG5,BG6-1,1)),""))</f>
        <v/>
      </c>
      <c r="BQ7" s="14" t="str">
        <f>IF(BG6&gt;0,DBCS(RIGHT(BG5,1)),"")</f>
        <v/>
      </c>
    </row>
    <row r="8" spans="1:69" s="48" customFormat="1" ht="15" customHeight="1" x14ac:dyDescent="0.15">
      <c r="A8" s="49"/>
      <c r="B8" s="377" t="s">
        <v>155</v>
      </c>
      <c r="C8" s="378"/>
      <c r="D8" s="378"/>
      <c r="E8" s="378"/>
      <c r="F8" s="378"/>
      <c r="G8" s="378"/>
      <c r="H8" s="378"/>
      <c r="I8" s="103"/>
      <c r="J8" s="103"/>
      <c r="K8" s="111"/>
      <c r="L8" s="283" t="s">
        <v>231</v>
      </c>
      <c r="M8" s="209"/>
      <c r="N8" s="209"/>
      <c r="O8" s="209"/>
      <c r="P8" s="209"/>
      <c r="Q8" s="206" t="s">
        <v>82</v>
      </c>
      <c r="R8" s="206"/>
      <c r="S8" s="209"/>
      <c r="T8" s="209"/>
      <c r="U8" s="206" t="s">
        <v>84</v>
      </c>
      <c r="V8" s="206"/>
      <c r="W8" s="209"/>
      <c r="X8" s="209"/>
      <c r="Y8" s="18" t="s">
        <v>156</v>
      </c>
      <c r="Z8" s="18"/>
      <c r="AA8" s="18"/>
      <c r="AB8" s="18"/>
      <c r="AC8" s="201"/>
      <c r="AD8" s="202"/>
      <c r="AE8" s="202"/>
      <c r="AF8" s="202"/>
      <c r="AG8" s="202"/>
      <c r="AH8" s="202"/>
      <c r="AI8" s="202"/>
      <c r="AJ8" s="202"/>
      <c r="AK8" s="202"/>
      <c r="AL8" s="375"/>
      <c r="AM8" s="16" t="s">
        <v>35</v>
      </c>
      <c r="AN8" s="71"/>
      <c r="AO8" s="73"/>
      <c r="AP8" s="75" t="str">
        <f>IF(OR(L8="",O8="",S8="",W8=""),"　　　年　月　日受領済",IF(L8="","　　",L8)&amp;IF(O8="","　",IF(VALUE(O8)&gt;10,""," ")&amp;ASC(O8))&amp;"年"&amp;IF(S8="","　",IF(VALUE(S8)&gt;10,""," ")&amp;ASC(S8))&amp;"月"&amp;IF(W8="","　",IF(VALUE(W8)&gt;10,""," ")&amp;ASC(W8))&amp;"日受領済")</f>
        <v>　　　年　月　日受領済</v>
      </c>
      <c r="AQ8" s="75"/>
      <c r="AR8" s="75"/>
      <c r="AS8" s="74"/>
      <c r="AT8" s="74"/>
      <c r="AU8" s="74"/>
      <c r="AV8" s="74"/>
      <c r="AW8" s="74"/>
      <c r="AX8" s="74"/>
      <c r="AY8" s="74"/>
      <c r="AZ8" s="74"/>
      <c r="BA8" s="74"/>
      <c r="BB8" s="74"/>
      <c r="BC8" s="74"/>
      <c r="BD8" s="74"/>
      <c r="BE8" s="74"/>
      <c r="BF8" s="74"/>
      <c r="BG8" s="184">
        <f>AC9</f>
        <v>0</v>
      </c>
      <c r="BH8" s="184"/>
      <c r="BI8" s="184"/>
      <c r="BJ8" s="184"/>
      <c r="BK8" s="184"/>
      <c r="BL8" s="184"/>
      <c r="BM8" s="184"/>
      <c r="BN8" s="184"/>
      <c r="BO8" s="184"/>
      <c r="BP8" s="184"/>
      <c r="BQ8" s="184"/>
    </row>
    <row r="9" spans="1:69" s="48" customFormat="1" ht="15" customHeight="1" x14ac:dyDescent="0.15">
      <c r="A9" s="49"/>
      <c r="B9" s="101"/>
      <c r="C9" s="104"/>
      <c r="D9" s="104"/>
      <c r="E9" s="104"/>
      <c r="F9" s="104"/>
      <c r="G9" s="104"/>
      <c r="H9" s="104"/>
      <c r="I9" s="104"/>
      <c r="J9" s="104"/>
      <c r="K9" s="112"/>
      <c r="L9" s="283" t="s">
        <v>231</v>
      </c>
      <c r="M9" s="209"/>
      <c r="N9" s="209"/>
      <c r="O9" s="209"/>
      <c r="P9" s="209"/>
      <c r="Q9" s="206" t="s">
        <v>82</v>
      </c>
      <c r="R9" s="206"/>
      <c r="S9" s="209"/>
      <c r="T9" s="209"/>
      <c r="U9" s="206" t="s">
        <v>157</v>
      </c>
      <c r="V9" s="206"/>
      <c r="W9" s="209"/>
      <c r="X9" s="209"/>
      <c r="Y9" s="18" t="s">
        <v>156</v>
      </c>
      <c r="Z9" s="18"/>
      <c r="AA9" s="18"/>
      <c r="AB9" s="18"/>
      <c r="AC9" s="201"/>
      <c r="AD9" s="202"/>
      <c r="AE9" s="202"/>
      <c r="AF9" s="202"/>
      <c r="AG9" s="202"/>
      <c r="AH9" s="202"/>
      <c r="AI9" s="202"/>
      <c r="AJ9" s="202"/>
      <c r="AK9" s="202"/>
      <c r="AL9" s="375"/>
      <c r="AM9" s="16" t="s">
        <v>35</v>
      </c>
      <c r="AN9" s="71"/>
      <c r="AO9" s="73"/>
      <c r="AP9" s="75" t="str">
        <f>IF(OR(L9="",O9="",S9="",W9=""),"　　　年　月　日受領済",IF(L9="","　　",L9)&amp;IF(O9="","　",IF(VALUE(O9)&gt;10,""," ")&amp;ASC(O9))&amp;"年"&amp;IF(S9="","　",IF(VALUE(S9)&gt;10,""," ")&amp;ASC(S9))&amp;"月"&amp;IF(W9="","　",IF(VALUE(W9)&gt;10,""," ")&amp;ASC(W9))&amp;"日受領済")</f>
        <v>　　　年　月　日受領済</v>
      </c>
      <c r="AQ9" s="75"/>
      <c r="AR9" s="75"/>
      <c r="AS9" s="74"/>
      <c r="AT9" s="74"/>
      <c r="AU9" s="74"/>
      <c r="AV9" s="74"/>
      <c r="AW9" s="74"/>
      <c r="AX9" s="74"/>
      <c r="AY9" s="74"/>
      <c r="AZ9" s="74"/>
      <c r="BA9" s="74"/>
      <c r="BB9" s="74"/>
      <c r="BC9" s="74"/>
      <c r="BD9" s="74"/>
      <c r="BE9" s="74"/>
      <c r="BF9" s="74"/>
      <c r="BG9" s="184">
        <f>IF(AC9="",0,LEN(BG8))</f>
        <v>0</v>
      </c>
      <c r="BH9" s="184"/>
      <c r="BI9" s="184"/>
      <c r="BJ9" s="184"/>
      <c r="BK9" s="184"/>
      <c r="BL9" s="184"/>
      <c r="BM9" s="184"/>
      <c r="BN9" s="184"/>
      <c r="BO9" s="184"/>
      <c r="BP9" s="184"/>
      <c r="BQ9" s="184"/>
    </row>
    <row r="10" spans="1:69" s="48" customFormat="1" ht="15" customHeight="1" x14ac:dyDescent="0.15">
      <c r="A10" s="49"/>
      <c r="B10" s="102"/>
      <c r="C10" s="105"/>
      <c r="D10" s="105"/>
      <c r="E10" s="105"/>
      <c r="F10" s="105"/>
      <c r="G10" s="105"/>
      <c r="H10" s="105"/>
      <c r="I10" s="105"/>
      <c r="J10" s="105"/>
      <c r="K10" s="113"/>
      <c r="L10" s="283" t="s">
        <v>231</v>
      </c>
      <c r="M10" s="209"/>
      <c r="N10" s="209"/>
      <c r="O10" s="209"/>
      <c r="P10" s="209"/>
      <c r="Q10" s="206" t="s">
        <v>82</v>
      </c>
      <c r="R10" s="206"/>
      <c r="S10" s="209"/>
      <c r="T10" s="209"/>
      <c r="U10" s="206" t="s">
        <v>157</v>
      </c>
      <c r="V10" s="206"/>
      <c r="W10" s="209"/>
      <c r="X10" s="209"/>
      <c r="Y10" s="18" t="s">
        <v>156</v>
      </c>
      <c r="Z10" s="18"/>
      <c r="AA10" s="18"/>
      <c r="AB10" s="18"/>
      <c r="AC10" s="201"/>
      <c r="AD10" s="202"/>
      <c r="AE10" s="202"/>
      <c r="AF10" s="202"/>
      <c r="AG10" s="202"/>
      <c r="AH10" s="202"/>
      <c r="AI10" s="202"/>
      <c r="AJ10" s="202"/>
      <c r="AK10" s="202"/>
      <c r="AL10" s="375"/>
      <c r="AM10" s="16" t="s">
        <v>35</v>
      </c>
      <c r="AN10" s="71"/>
      <c r="AO10" s="73"/>
      <c r="AP10" s="75" t="str">
        <f>IF(OR(L10="",O10="",S10="",W10=""),"　　　年　月　日受領済",IF(L10="","　　",L10)&amp;IF(O10="","　",IF(VALUE(O10)&gt;10,""," ")&amp;ASC(O10))&amp;"年"&amp;IF(S10="","　",IF(VALUE(S10)&gt;10,""," ")&amp;ASC(S10))&amp;"月"&amp;IF(W10="","　",IF(VALUE(W10)&gt;10,""," ")&amp;ASC(W10))&amp;"日受領済")</f>
        <v>　　　年　月　日受領済</v>
      </c>
      <c r="AQ10" s="75"/>
      <c r="AR10" s="75"/>
      <c r="AS10" s="74"/>
      <c r="AT10" s="74"/>
      <c r="AU10" s="74"/>
      <c r="AV10" s="74"/>
      <c r="AW10" s="74"/>
      <c r="AX10" s="74"/>
      <c r="AY10" s="74"/>
      <c r="AZ10" s="74"/>
      <c r="BA10" s="74"/>
      <c r="BB10" s="74"/>
      <c r="BC10" s="74"/>
      <c r="BD10" s="74"/>
      <c r="BE10" s="74"/>
      <c r="BF10" s="74"/>
      <c r="BG10" s="14" t="str">
        <f>IF(BG9=10,"￥","")</f>
        <v/>
      </c>
      <c r="BH10" s="14" t="str">
        <f>IF(BG9=9,"￥",IF(BG9&gt;=10,DBCS(MID(BG8,BG9-9,1)),""))</f>
        <v/>
      </c>
      <c r="BI10" s="14" t="str">
        <f>IF(BG9=8,"￥",IF(BG9&gt;=9,DBCS(MID(BG8,BG9-8,1)),""))</f>
        <v/>
      </c>
      <c r="BJ10" s="14" t="str">
        <f>IF(BG9=7,"￥",IF(BG9&gt;=8,DBCS(MID(BG8,BG9-7,1)),""))</f>
        <v/>
      </c>
      <c r="BK10" s="14" t="str">
        <f>IF(BG9=6,"￥",IF(BG9&gt;=7,DBCS(MID(BG8,BG9-6,1)),""))</f>
        <v/>
      </c>
      <c r="BL10" s="14" t="str">
        <f>IF(BG9=5,"￥",IF(BG9&gt;=6,DBCS(MID(BG8,BG9-5,1)),""))</f>
        <v/>
      </c>
      <c r="BM10" s="14" t="str">
        <f>IF(BG9=4,"￥",IF(BG9&gt;=5,DBCS(MID(BG8,BG9-4,1)),""))</f>
        <v/>
      </c>
      <c r="BN10" s="14" t="str">
        <f>IF(BG9=3,"￥",IF(BG9&gt;=4,DBCS(MID(BG8,BG9-3,1)),""))</f>
        <v/>
      </c>
      <c r="BO10" s="14" t="str">
        <f>IF(BG9=2,"￥",IF(BG9&gt;=3,DBCS(MID(BG8,BG9-2,1)),""))</f>
        <v/>
      </c>
      <c r="BP10" s="14" t="str">
        <f>IF(BG9=1,"￥",IF(BG9&gt;=2,DBCS(MID(BG8,BG9-1,1)),""))</f>
        <v/>
      </c>
      <c r="BQ10" s="14" t="str">
        <f>IF(BG9&gt;0,DBCS(RIGHT(BG8,1)),"")</f>
        <v/>
      </c>
    </row>
    <row r="11" spans="1:69" s="48" customFormat="1" ht="15" customHeight="1" x14ac:dyDescent="0.15">
      <c r="A11" s="49"/>
      <c r="B11" s="273" t="s">
        <v>73</v>
      </c>
      <c r="C11" s="274"/>
      <c r="D11" s="274"/>
      <c r="E11" s="274"/>
      <c r="F11" s="274"/>
      <c r="G11" s="274"/>
      <c r="H11" s="274"/>
      <c r="I11" s="274"/>
      <c r="J11" s="274"/>
      <c r="K11" s="275"/>
      <c r="L11" s="221" t="s">
        <v>158</v>
      </c>
      <c r="M11" s="212"/>
      <c r="N11" s="212"/>
      <c r="O11" s="212"/>
      <c r="P11" s="213"/>
      <c r="Q11" s="376" t="str">
        <f>IF(L11&lt;&gt;"表示する","",L4-L5-AC8-AC9-AC10)</f>
        <v/>
      </c>
      <c r="R11" s="206"/>
      <c r="S11" s="206"/>
      <c r="T11" s="206"/>
      <c r="U11" s="206"/>
      <c r="V11" s="206"/>
      <c r="W11" s="206"/>
      <c r="X11" s="206"/>
      <c r="Y11" s="206"/>
      <c r="Z11" s="206"/>
      <c r="AA11" s="206"/>
      <c r="AB11" s="206"/>
      <c r="AC11" s="206"/>
      <c r="AD11" s="65" t="str">
        <f>IF(L11&lt;&gt;"表示する","","円")</f>
        <v/>
      </c>
      <c r="AE11" s="117"/>
      <c r="AF11" s="118"/>
      <c r="AG11" s="118"/>
      <c r="AH11" s="118"/>
      <c r="AI11" s="118"/>
      <c r="AJ11" s="118"/>
      <c r="AK11" s="118"/>
      <c r="AL11" s="118"/>
      <c r="AM11" s="119"/>
      <c r="AN11" s="119"/>
      <c r="AO11" s="73"/>
      <c r="AP11" s="75"/>
      <c r="AQ11" s="75"/>
      <c r="AR11" s="75"/>
      <c r="AS11" s="74"/>
      <c r="AT11" s="74"/>
      <c r="AU11" s="74"/>
      <c r="AV11" s="74"/>
      <c r="AW11" s="74"/>
      <c r="AX11" s="74"/>
      <c r="AY11" s="74"/>
      <c r="AZ11" s="74"/>
      <c r="BA11" s="74"/>
      <c r="BB11" s="74"/>
      <c r="BC11" s="74"/>
      <c r="BD11" s="74"/>
      <c r="BE11" s="74"/>
      <c r="BF11" s="74"/>
      <c r="BG11" s="184">
        <f>AC10</f>
        <v>0</v>
      </c>
      <c r="BH11" s="184"/>
      <c r="BI11" s="184"/>
      <c r="BJ11" s="184"/>
      <c r="BK11" s="184"/>
      <c r="BL11" s="184"/>
      <c r="BM11" s="184"/>
      <c r="BN11" s="184"/>
      <c r="BO11" s="184"/>
      <c r="BP11" s="184"/>
      <c r="BQ11" s="184"/>
    </row>
    <row r="12" spans="1:69" s="48" customFormat="1" ht="15" customHeight="1" x14ac:dyDescent="0.15">
      <c r="A12" s="49"/>
      <c r="B12" s="256" t="s">
        <v>93</v>
      </c>
      <c r="C12" s="257"/>
      <c r="D12" s="257"/>
      <c r="E12" s="257"/>
      <c r="F12" s="258" t="s">
        <v>71</v>
      </c>
      <c r="G12" s="259"/>
      <c r="H12" s="259"/>
      <c r="I12" s="259"/>
      <c r="J12" s="259"/>
      <c r="K12" s="260"/>
      <c r="L12" s="261"/>
      <c r="M12" s="262"/>
      <c r="N12" s="262"/>
      <c r="O12" s="262"/>
      <c r="P12" s="262"/>
      <c r="Q12" s="262"/>
      <c r="R12" s="262"/>
      <c r="S12" s="262"/>
      <c r="T12" s="262"/>
      <c r="U12" s="262"/>
      <c r="V12" s="262"/>
      <c r="W12" s="262"/>
      <c r="X12" s="262"/>
      <c r="Y12" s="262"/>
      <c r="Z12" s="262"/>
      <c r="AA12" s="262"/>
      <c r="AB12" s="262"/>
      <c r="AC12" s="262"/>
      <c r="AD12" s="262"/>
      <c r="AE12" s="263"/>
      <c r="AF12" s="75"/>
      <c r="AG12" s="79"/>
      <c r="AH12" s="73"/>
      <c r="AI12" s="73"/>
      <c r="AJ12" s="73"/>
      <c r="AK12" s="73"/>
      <c r="AL12" s="73"/>
      <c r="AM12" s="73"/>
      <c r="AN12" s="73"/>
      <c r="AO12" s="73"/>
      <c r="AP12" s="75"/>
      <c r="AQ12" s="75"/>
      <c r="AR12" s="75"/>
      <c r="AS12" s="74"/>
      <c r="AT12" s="74"/>
      <c r="AU12" s="74"/>
      <c r="AV12" s="74"/>
      <c r="AW12" s="74"/>
      <c r="AX12" s="74"/>
      <c r="AY12" s="74"/>
      <c r="AZ12" s="74"/>
      <c r="BA12" s="74"/>
      <c r="BB12" s="74"/>
      <c r="BC12" s="74"/>
      <c r="BD12" s="74"/>
      <c r="BE12" s="74"/>
      <c r="BF12" s="74"/>
      <c r="BG12" s="184">
        <f>IF(AC10="",0,LEN(BG11))</f>
        <v>0</v>
      </c>
      <c r="BH12" s="184"/>
      <c r="BI12" s="184"/>
      <c r="BJ12" s="184"/>
      <c r="BK12" s="184"/>
      <c r="BL12" s="184"/>
      <c r="BM12" s="184"/>
      <c r="BN12" s="184"/>
      <c r="BO12" s="184"/>
      <c r="BP12" s="184"/>
      <c r="BQ12" s="184"/>
    </row>
    <row r="13" spans="1:69" s="48" customFormat="1" ht="15" customHeight="1" x14ac:dyDescent="0.15">
      <c r="A13" s="49"/>
      <c r="B13" s="264"/>
      <c r="C13" s="265"/>
      <c r="D13" s="265"/>
      <c r="E13" s="266"/>
      <c r="F13" s="267" t="s">
        <v>69</v>
      </c>
      <c r="G13" s="268"/>
      <c r="H13" s="268"/>
      <c r="I13" s="268"/>
      <c r="J13" s="268"/>
      <c r="K13" s="269"/>
      <c r="L13" s="270"/>
      <c r="M13" s="271"/>
      <c r="N13" s="271"/>
      <c r="O13" s="271"/>
      <c r="P13" s="271"/>
      <c r="Q13" s="271"/>
      <c r="R13" s="271"/>
      <c r="S13" s="271"/>
      <c r="T13" s="271"/>
      <c r="U13" s="271"/>
      <c r="V13" s="271"/>
      <c r="W13" s="271"/>
      <c r="X13" s="271"/>
      <c r="Y13" s="271"/>
      <c r="Z13" s="271"/>
      <c r="AA13" s="271"/>
      <c r="AB13" s="271"/>
      <c r="AC13" s="271"/>
      <c r="AD13" s="271"/>
      <c r="AE13" s="272"/>
      <c r="AF13" s="75"/>
      <c r="AG13" s="73"/>
      <c r="AH13" s="73"/>
      <c r="AI13" s="73"/>
      <c r="AJ13" s="73"/>
      <c r="AK13" s="73"/>
      <c r="AL13" s="73"/>
      <c r="AM13" s="73"/>
      <c r="AN13" s="73"/>
      <c r="AO13" s="73"/>
      <c r="AP13" s="75"/>
      <c r="AQ13" s="75"/>
      <c r="AR13" s="74"/>
      <c r="AS13" s="74"/>
      <c r="AT13" s="74"/>
      <c r="AU13" s="74"/>
      <c r="AV13" s="74"/>
      <c r="AW13" s="74"/>
      <c r="AX13" s="74"/>
      <c r="AY13" s="74"/>
      <c r="AZ13" s="74"/>
      <c r="BA13" s="74"/>
      <c r="BB13" s="74"/>
      <c r="BC13" s="74"/>
      <c r="BD13" s="74"/>
      <c r="BE13" s="74"/>
      <c r="BF13" s="74"/>
      <c r="BG13" s="14" t="str">
        <f>IF(BG12=10,"￥","")</f>
        <v/>
      </c>
      <c r="BH13" s="14" t="str">
        <f>IF(BG12=9,"￥",IF(BG12&gt;=10,DBCS(MID(BG11,BG12-9,1)),""))</f>
        <v/>
      </c>
      <c r="BI13" s="14" t="str">
        <f>IF(BG12=8,"￥",IF(BG12&gt;=9,DBCS(MID(BG11,BG12-8,1)),""))</f>
        <v/>
      </c>
      <c r="BJ13" s="14" t="str">
        <f>IF(BG12=7,"￥",IF(BG12&gt;=8,DBCS(MID(BG11,BG12-7,1)),""))</f>
        <v/>
      </c>
      <c r="BK13" s="14" t="str">
        <f>IF(BG12=6,"￥",IF(BG12&gt;=7,DBCS(MID(BG11,BG12-6,1)),""))</f>
        <v/>
      </c>
      <c r="BL13" s="14" t="str">
        <f>IF(BG12=5,"￥",IF(BG12&gt;=6,DBCS(MID(BG11,BG12-5,1)),""))</f>
        <v/>
      </c>
      <c r="BM13" s="14" t="str">
        <f>IF(BG12=4,"￥",IF(BG12&gt;=5,DBCS(MID(BG11,BG12-4,1)),""))</f>
        <v/>
      </c>
      <c r="BN13" s="14" t="str">
        <f>IF(BG12=3,"￥",IF(BG12&gt;=4,DBCS(MID(BG11,BG12-3,1)),""))</f>
        <v/>
      </c>
      <c r="BO13" s="14" t="str">
        <f>IF(BG12=2,"￥",IF(BG12&gt;=3,DBCS(MID(BG11,BG12-2,1)),""))</f>
        <v/>
      </c>
      <c r="BP13" s="14" t="str">
        <f>IF(BG12=1,"￥",IF(BG12&gt;=2,DBCS(MID(BG11,BG12-1,1)),""))</f>
        <v/>
      </c>
      <c r="BQ13" s="14" t="str">
        <f>IF(BG12&gt;0,DBCS(RIGHT(BG11,1)),"")</f>
        <v/>
      </c>
    </row>
    <row r="14" spans="1:69" s="48" customFormat="1" ht="15" customHeight="1" x14ac:dyDescent="0.15">
      <c r="A14" s="49"/>
      <c r="B14" s="264"/>
      <c r="C14" s="265"/>
      <c r="D14" s="265"/>
      <c r="E14" s="266"/>
      <c r="F14" s="267" t="s">
        <v>96</v>
      </c>
      <c r="G14" s="268"/>
      <c r="H14" s="268"/>
      <c r="I14" s="268"/>
      <c r="J14" s="268"/>
      <c r="K14" s="269"/>
      <c r="L14" s="270"/>
      <c r="M14" s="271"/>
      <c r="N14" s="271"/>
      <c r="O14" s="271"/>
      <c r="P14" s="271"/>
      <c r="Q14" s="271"/>
      <c r="R14" s="271"/>
      <c r="S14" s="271"/>
      <c r="T14" s="271"/>
      <c r="U14" s="271"/>
      <c r="V14" s="271"/>
      <c r="W14" s="271"/>
      <c r="X14" s="271"/>
      <c r="Y14" s="271"/>
      <c r="Z14" s="271"/>
      <c r="AA14" s="271"/>
      <c r="AB14" s="271"/>
      <c r="AC14" s="271"/>
      <c r="AD14" s="271"/>
      <c r="AE14" s="272"/>
      <c r="AF14" s="75"/>
      <c r="AG14" s="73"/>
      <c r="AH14" s="73"/>
      <c r="AI14" s="73"/>
      <c r="AJ14" s="73"/>
      <c r="AK14" s="73"/>
      <c r="AL14" s="73"/>
      <c r="AM14" s="73"/>
      <c r="AN14" s="73"/>
      <c r="AO14" s="73"/>
      <c r="AP14" s="73"/>
      <c r="AQ14" s="73"/>
    </row>
    <row r="15" spans="1:69" s="48" customFormat="1" ht="15" customHeight="1" x14ac:dyDescent="0.15">
      <c r="A15" s="49"/>
      <c r="B15" s="242"/>
      <c r="C15" s="243"/>
      <c r="D15" s="243"/>
      <c r="E15" s="244"/>
      <c r="F15" s="245" t="s">
        <v>39</v>
      </c>
      <c r="G15" s="246"/>
      <c r="H15" s="246"/>
      <c r="I15" s="246"/>
      <c r="J15" s="246"/>
      <c r="K15" s="247"/>
      <c r="L15" s="248"/>
      <c r="M15" s="249"/>
      <c r="N15" s="249"/>
      <c r="O15" s="249"/>
      <c r="P15" s="249"/>
      <c r="Q15" s="249"/>
      <c r="R15" s="249"/>
      <c r="S15" s="249"/>
      <c r="T15" s="249"/>
      <c r="U15" s="249"/>
      <c r="V15" s="249"/>
      <c r="W15" s="249"/>
      <c r="X15" s="249"/>
      <c r="Y15" s="249"/>
      <c r="Z15" s="249"/>
      <c r="AA15" s="249"/>
      <c r="AB15" s="249"/>
      <c r="AC15" s="249"/>
      <c r="AD15" s="249"/>
      <c r="AE15" s="250"/>
      <c r="AF15" s="19"/>
      <c r="AG15" s="73"/>
      <c r="AH15" s="73"/>
      <c r="AI15" s="73"/>
      <c r="AJ15" s="73"/>
      <c r="AK15" s="73"/>
      <c r="AL15" s="73"/>
      <c r="AM15" s="73"/>
      <c r="AN15" s="73"/>
      <c r="AO15" s="73"/>
      <c r="AP15" s="73"/>
      <c r="AQ15" s="73"/>
      <c r="BC15" s="79"/>
      <c r="BD15" s="79"/>
      <c r="BE15" s="79"/>
      <c r="BF15" s="79"/>
    </row>
    <row r="16" spans="1:69" ht="3" customHeight="1" x14ac:dyDescent="0.15"/>
    <row r="17" spans="1:45" ht="20.100000000000001" customHeight="1" x14ac:dyDescent="0.15">
      <c r="A17" s="49"/>
      <c r="Q17" s="49"/>
      <c r="R17" s="49"/>
      <c r="S17" s="49"/>
      <c r="T17" s="49"/>
      <c r="U17" s="49"/>
      <c r="Y17" s="49"/>
      <c r="Z17" s="49"/>
      <c r="AA17" s="49"/>
      <c r="AB17" s="49"/>
      <c r="AC17" s="49"/>
      <c r="AD17" s="49"/>
      <c r="AE17" s="49"/>
      <c r="AF17" s="49"/>
      <c r="AG17" s="49"/>
      <c r="AH17" s="227" t="s">
        <v>99</v>
      </c>
      <c r="AI17" s="227"/>
      <c r="AJ17" s="227"/>
      <c r="AK17" s="227"/>
      <c r="AL17" s="345"/>
      <c r="AM17" s="345"/>
      <c r="AN17" s="345"/>
      <c r="AO17" s="345"/>
      <c r="AP17" s="345"/>
      <c r="AQ17" s="345"/>
      <c r="AR17" s="345"/>
      <c r="AS17" s="345"/>
    </row>
    <row r="18" spans="1:45" ht="20.100000000000001" customHeight="1" x14ac:dyDescent="0.15">
      <c r="A18" s="49"/>
      <c r="Q18" s="49"/>
      <c r="R18" s="49"/>
      <c r="S18" s="49"/>
      <c r="T18" s="49"/>
      <c r="U18" s="227" t="s">
        <v>100</v>
      </c>
      <c r="V18" s="227"/>
      <c r="W18" s="227"/>
      <c r="X18" s="227"/>
      <c r="Y18" s="227"/>
      <c r="Z18" s="253" t="s">
        <v>101</v>
      </c>
      <c r="AA18" s="254"/>
      <c r="AB18" s="254"/>
      <c r="AC18" s="255"/>
      <c r="AD18" s="227" t="s">
        <v>102</v>
      </c>
      <c r="AE18" s="227"/>
      <c r="AF18" s="227"/>
      <c r="AG18" s="227"/>
      <c r="AH18" s="227"/>
      <c r="AI18" s="227"/>
      <c r="AJ18" s="227"/>
      <c r="AK18" s="227"/>
      <c r="AL18" s="253" t="s">
        <v>103</v>
      </c>
      <c r="AM18" s="254"/>
      <c r="AN18" s="254"/>
      <c r="AO18" s="255"/>
      <c r="AP18" s="253" t="s">
        <v>104</v>
      </c>
      <c r="AQ18" s="254"/>
      <c r="AR18" s="254"/>
      <c r="AS18" s="255"/>
    </row>
    <row r="19" spans="1:45" ht="20.100000000000001" customHeight="1" x14ac:dyDescent="0.15">
      <c r="A19" s="49"/>
      <c r="Q19" s="49"/>
      <c r="R19" s="49"/>
      <c r="S19" s="49"/>
      <c r="T19" s="49"/>
      <c r="U19" s="353"/>
      <c r="V19" s="354"/>
      <c r="W19" s="354"/>
      <c r="X19" s="354"/>
      <c r="Y19" s="355"/>
      <c r="Z19" s="359"/>
      <c r="AA19" s="360"/>
      <c r="AB19" s="360"/>
      <c r="AC19" s="361"/>
      <c r="AD19" s="359"/>
      <c r="AE19" s="360"/>
      <c r="AF19" s="360"/>
      <c r="AG19" s="361"/>
      <c r="AH19" s="359"/>
      <c r="AI19" s="360"/>
      <c r="AJ19" s="360"/>
      <c r="AK19" s="361"/>
      <c r="AL19" s="359"/>
      <c r="AM19" s="360"/>
      <c r="AN19" s="360"/>
      <c r="AO19" s="361"/>
      <c r="AP19" s="359"/>
      <c r="AQ19" s="360"/>
      <c r="AR19" s="360"/>
      <c r="AS19" s="361"/>
    </row>
    <row r="20" spans="1:45" ht="20.100000000000001" customHeight="1" x14ac:dyDescent="0.15">
      <c r="A20" s="49"/>
      <c r="Q20" s="49"/>
      <c r="R20" s="49"/>
      <c r="S20" s="49"/>
      <c r="T20" s="49"/>
      <c r="U20" s="356"/>
      <c r="V20" s="357"/>
      <c r="W20" s="357"/>
      <c r="X20" s="357"/>
      <c r="Y20" s="358"/>
      <c r="Z20" s="362"/>
      <c r="AA20" s="363"/>
      <c r="AB20" s="363"/>
      <c r="AC20" s="364"/>
      <c r="AD20" s="362"/>
      <c r="AE20" s="363"/>
      <c r="AF20" s="363"/>
      <c r="AG20" s="364"/>
      <c r="AH20" s="362"/>
      <c r="AI20" s="363"/>
      <c r="AJ20" s="363"/>
      <c r="AK20" s="364"/>
      <c r="AL20" s="362"/>
      <c r="AM20" s="363"/>
      <c r="AN20" s="363"/>
      <c r="AO20" s="364"/>
      <c r="AP20" s="362"/>
      <c r="AQ20" s="363"/>
      <c r="AR20" s="363"/>
      <c r="AS20" s="364"/>
    </row>
    <row r="21" spans="1:45" ht="20.100000000000001" customHeight="1" x14ac:dyDescent="0.15">
      <c r="A21" s="49"/>
      <c r="B21" s="49"/>
      <c r="C21" s="49"/>
      <c r="D21" s="49"/>
      <c r="E21" s="49"/>
      <c r="F21" s="49"/>
      <c r="G21" s="49"/>
      <c r="H21" s="49"/>
      <c r="I21" s="49"/>
      <c r="J21" s="49"/>
      <c r="K21" s="49"/>
      <c r="L21" s="49"/>
      <c r="M21" s="49"/>
      <c r="N21" s="49"/>
      <c r="O21" s="49"/>
      <c r="P21" s="49"/>
      <c r="Q21" s="49"/>
      <c r="R21" s="49"/>
      <c r="S21" s="49"/>
      <c r="T21" s="49"/>
      <c r="U21" s="352"/>
      <c r="V21" s="352"/>
      <c r="W21" s="352"/>
      <c r="X21" s="352"/>
      <c r="Y21" s="352"/>
      <c r="Z21" s="222"/>
      <c r="AA21" s="223"/>
      <c r="AB21" s="223"/>
      <c r="AC21" s="224"/>
      <c r="AD21" s="228"/>
      <c r="AE21" s="228"/>
      <c r="AF21" s="228"/>
      <c r="AG21" s="228"/>
      <c r="AH21" s="228"/>
      <c r="AI21" s="228"/>
      <c r="AJ21" s="228"/>
      <c r="AK21" s="228"/>
      <c r="AL21" s="335"/>
      <c r="AM21" s="336"/>
      <c r="AN21" s="336"/>
      <c r="AO21" s="337"/>
      <c r="AP21" s="341"/>
      <c r="AQ21" s="342"/>
      <c r="AR21" s="342"/>
      <c r="AS21" s="343"/>
    </row>
    <row r="22" spans="1:45" ht="20.100000000000001" customHeight="1" x14ac:dyDescent="0.15">
      <c r="A22" s="49"/>
      <c r="B22" s="49"/>
      <c r="C22" s="49"/>
      <c r="D22" s="49"/>
      <c r="E22" s="49"/>
      <c r="F22" s="49"/>
      <c r="G22" s="49"/>
      <c r="H22" s="49"/>
      <c r="I22" s="49"/>
      <c r="J22" s="49"/>
      <c r="K22" s="49"/>
      <c r="L22" s="49"/>
      <c r="M22" s="49"/>
      <c r="N22" s="49"/>
      <c r="O22" s="49"/>
      <c r="P22" s="49"/>
      <c r="Q22" s="49"/>
      <c r="R22" s="49"/>
      <c r="S22" s="49"/>
      <c r="T22" s="49"/>
      <c r="U22" s="352"/>
      <c r="V22" s="352"/>
      <c r="W22" s="352"/>
      <c r="X22" s="352"/>
      <c r="Y22" s="352"/>
      <c r="Z22" s="222"/>
      <c r="AA22" s="223"/>
      <c r="AB22" s="223"/>
      <c r="AC22" s="224"/>
      <c r="AD22" s="228"/>
      <c r="AE22" s="228"/>
      <c r="AF22" s="228"/>
      <c r="AG22" s="228"/>
      <c r="AH22" s="228"/>
      <c r="AI22" s="228"/>
      <c r="AJ22" s="228"/>
      <c r="AK22" s="228"/>
      <c r="AL22" s="338"/>
      <c r="AM22" s="339"/>
      <c r="AN22" s="339"/>
      <c r="AO22" s="340"/>
      <c r="AP22" s="341"/>
      <c r="AQ22" s="342"/>
      <c r="AR22" s="342"/>
      <c r="AS22" s="343"/>
    </row>
    <row r="23" spans="1:45" ht="20.100000000000001" customHeight="1" x14ac:dyDescent="0.15">
      <c r="A23" s="49"/>
      <c r="B23" s="344" t="s">
        <v>43</v>
      </c>
      <c r="C23" s="344"/>
      <c r="D23" s="344"/>
      <c r="E23" s="344"/>
      <c r="F23" s="344"/>
      <c r="G23" s="344"/>
      <c r="H23" s="344"/>
      <c r="I23" s="344"/>
      <c r="J23" s="344"/>
      <c r="K23" s="344"/>
      <c r="L23" s="344"/>
      <c r="M23" s="344"/>
      <c r="N23" s="344"/>
      <c r="O23" s="344"/>
      <c r="P23" s="344"/>
      <c r="Q23" s="49"/>
      <c r="R23" s="49"/>
      <c r="S23" s="49"/>
      <c r="T23" s="49"/>
      <c r="U23" s="352"/>
      <c r="V23" s="352"/>
      <c r="W23" s="352"/>
      <c r="X23" s="352"/>
      <c r="Y23" s="352"/>
      <c r="Z23" s="222"/>
      <c r="AA23" s="223"/>
      <c r="AB23" s="223"/>
      <c r="AC23" s="224"/>
      <c r="AD23" s="228"/>
      <c r="AE23" s="228"/>
      <c r="AF23" s="228"/>
      <c r="AG23" s="228"/>
      <c r="AH23" s="228"/>
      <c r="AI23" s="228"/>
      <c r="AJ23" s="228"/>
      <c r="AK23" s="228"/>
      <c r="AL23" s="335"/>
      <c r="AM23" s="336"/>
      <c r="AN23" s="336"/>
      <c r="AO23" s="337"/>
      <c r="AP23" s="341"/>
      <c r="AQ23" s="342"/>
      <c r="AR23" s="342"/>
      <c r="AS23" s="343"/>
    </row>
    <row r="24" spans="1:45" ht="20.100000000000001" customHeight="1" x14ac:dyDescent="0.15">
      <c r="A24" s="49"/>
      <c r="B24" s="344"/>
      <c r="C24" s="344"/>
      <c r="D24" s="344"/>
      <c r="E24" s="344"/>
      <c r="F24" s="344"/>
      <c r="G24" s="344"/>
      <c r="H24" s="344"/>
      <c r="I24" s="344"/>
      <c r="J24" s="344"/>
      <c r="K24" s="344"/>
      <c r="L24" s="344"/>
      <c r="M24" s="344"/>
      <c r="N24" s="344"/>
      <c r="O24" s="344"/>
      <c r="P24" s="344"/>
      <c r="Q24" s="49"/>
      <c r="R24" s="49"/>
      <c r="S24" s="49"/>
      <c r="T24" s="49"/>
      <c r="U24" s="352"/>
      <c r="V24" s="352"/>
      <c r="W24" s="352"/>
      <c r="X24" s="352"/>
      <c r="Y24" s="352"/>
      <c r="Z24" s="222"/>
      <c r="AA24" s="223"/>
      <c r="AB24" s="223"/>
      <c r="AC24" s="224"/>
      <c r="AD24" s="228"/>
      <c r="AE24" s="228"/>
      <c r="AF24" s="228"/>
      <c r="AG24" s="228"/>
      <c r="AH24" s="228"/>
      <c r="AI24" s="228"/>
      <c r="AJ24" s="228"/>
      <c r="AK24" s="228"/>
      <c r="AL24" s="338"/>
      <c r="AM24" s="339"/>
      <c r="AN24" s="339"/>
      <c r="AO24" s="340"/>
      <c r="AP24" s="341"/>
      <c r="AQ24" s="342"/>
      <c r="AR24" s="342"/>
      <c r="AS24" s="343"/>
    </row>
    <row r="25" spans="1:45" ht="20.100000000000001" customHeight="1" x14ac:dyDescent="0.15">
      <c r="A25" s="49"/>
      <c r="B25" s="49"/>
      <c r="C25" s="49"/>
      <c r="D25" s="49"/>
      <c r="E25" s="49"/>
      <c r="F25" s="49"/>
      <c r="G25" s="49"/>
      <c r="H25" s="49"/>
      <c r="I25" s="49"/>
      <c r="J25" s="49"/>
      <c r="K25" s="49"/>
      <c r="L25" s="49"/>
      <c r="M25" s="49"/>
      <c r="N25" s="49"/>
      <c r="O25" s="49"/>
      <c r="P25" s="49"/>
      <c r="Q25" s="49"/>
      <c r="R25" s="49"/>
      <c r="S25" s="49"/>
      <c r="T25" s="49"/>
      <c r="U25" s="334" t="s">
        <v>106</v>
      </c>
      <c r="V25" s="334"/>
      <c r="W25" s="334"/>
      <c r="X25" s="334"/>
      <c r="Y25" s="334"/>
      <c r="Z25" s="222"/>
      <c r="AA25" s="223"/>
      <c r="AB25" s="223"/>
      <c r="AC25" s="224"/>
      <c r="AD25" s="228"/>
      <c r="AE25" s="228"/>
      <c r="AF25" s="228"/>
      <c r="AG25" s="228"/>
      <c r="AH25" s="228"/>
      <c r="AI25" s="228"/>
      <c r="AJ25" s="228"/>
      <c r="AK25" s="228"/>
      <c r="AL25" s="335"/>
      <c r="AM25" s="336"/>
      <c r="AN25" s="336"/>
      <c r="AO25" s="337"/>
      <c r="AP25" s="341"/>
      <c r="AQ25" s="342"/>
      <c r="AR25" s="342"/>
      <c r="AS25" s="343"/>
    </row>
    <row r="26" spans="1:45" ht="20.100000000000001" customHeight="1" x14ac:dyDescent="0.15">
      <c r="A26" s="49"/>
      <c r="B26" s="49"/>
      <c r="C26" s="49"/>
      <c r="D26" s="49"/>
      <c r="E26" s="49"/>
      <c r="F26" s="49"/>
      <c r="G26" s="49"/>
      <c r="H26" s="49"/>
      <c r="I26" s="49"/>
      <c r="J26" s="49"/>
      <c r="K26" s="49"/>
      <c r="L26" s="49"/>
      <c r="M26" s="49"/>
      <c r="N26" s="49"/>
      <c r="O26" s="49"/>
      <c r="P26" s="49"/>
      <c r="Q26" s="49"/>
      <c r="R26" s="49"/>
      <c r="S26" s="49"/>
      <c r="T26" s="49"/>
      <c r="U26" s="334"/>
      <c r="V26" s="334"/>
      <c r="W26" s="334"/>
      <c r="X26" s="334"/>
      <c r="Y26" s="334"/>
      <c r="Z26" s="222"/>
      <c r="AA26" s="223"/>
      <c r="AB26" s="223"/>
      <c r="AC26" s="224"/>
      <c r="AD26" s="228"/>
      <c r="AE26" s="228"/>
      <c r="AF26" s="228"/>
      <c r="AG26" s="228"/>
      <c r="AH26" s="228"/>
      <c r="AI26" s="228"/>
      <c r="AJ26" s="228"/>
      <c r="AK26" s="228"/>
      <c r="AL26" s="338"/>
      <c r="AM26" s="339"/>
      <c r="AN26" s="339"/>
      <c r="AO26" s="340"/>
      <c r="AP26" s="341"/>
      <c r="AQ26" s="342"/>
      <c r="AR26" s="342"/>
      <c r="AS26" s="343"/>
    </row>
    <row r="27" spans="1:45" ht="20.100000000000001" customHeight="1"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64"/>
      <c r="Y27" s="64"/>
      <c r="Z27" s="64"/>
      <c r="AA27" s="64"/>
      <c r="AB27" s="64"/>
      <c r="AC27" s="49"/>
      <c r="AD27" s="49"/>
      <c r="AE27" s="49"/>
      <c r="AF27" s="49"/>
      <c r="AG27" s="49"/>
      <c r="AH27" s="49"/>
      <c r="AI27" s="49"/>
      <c r="AJ27" s="49"/>
      <c r="AK27" s="49"/>
      <c r="AL27" s="49"/>
      <c r="AM27" s="49"/>
      <c r="AN27" s="49"/>
      <c r="AO27" s="49"/>
      <c r="AP27" s="49"/>
      <c r="AQ27" s="49"/>
      <c r="AR27" s="49"/>
      <c r="AS27" s="49"/>
    </row>
    <row r="28" spans="1:45" ht="20.100000000000001" customHeight="1" x14ac:dyDescent="0.15">
      <c r="A28" s="49"/>
      <c r="B28" s="49"/>
      <c r="C28" s="225" t="s">
        <v>159</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52"/>
      <c r="AR28" s="52"/>
      <c r="AS28" s="52"/>
    </row>
    <row r="29" spans="1:45" ht="20.100000000000001" customHeight="1" x14ac:dyDescent="0.15">
      <c r="A29" s="49"/>
      <c r="B29" s="49"/>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52"/>
      <c r="AR29" s="52"/>
      <c r="AS29" s="52"/>
    </row>
    <row r="30" spans="1:45" ht="20.100000000000001" customHeight="1"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347" t="str">
        <f>AP6</f>
        <v>令和　　年　　月　　日</v>
      </c>
      <c r="AC30" s="347"/>
      <c r="AD30" s="347"/>
      <c r="AE30" s="347"/>
      <c r="AF30" s="347"/>
      <c r="AG30" s="347"/>
      <c r="AH30" s="347"/>
      <c r="AI30" s="347"/>
      <c r="AJ30" s="347"/>
      <c r="AK30" s="347"/>
      <c r="AL30" s="347"/>
      <c r="AM30" s="347"/>
      <c r="AN30" s="347"/>
      <c r="AO30" s="347"/>
      <c r="AP30" s="347"/>
      <c r="AQ30" s="68"/>
      <c r="AR30" s="68"/>
      <c r="AS30" s="49"/>
    </row>
    <row r="31" spans="1:45" ht="20.100000000000001" customHeight="1" x14ac:dyDescent="0.15">
      <c r="A31" s="49"/>
      <c r="B31" s="49"/>
      <c r="C31" s="226" t="s">
        <v>109</v>
      </c>
      <c r="D31" s="226"/>
      <c r="E31" s="226"/>
      <c r="F31" s="226"/>
      <c r="G31" s="226"/>
      <c r="H31" s="226"/>
      <c r="I31" s="226"/>
      <c r="J31" s="226"/>
      <c r="K31" s="226"/>
      <c r="L31" s="226"/>
      <c r="M31" s="226"/>
      <c r="N31" s="226"/>
      <c r="O31" s="226"/>
      <c r="P31" s="226"/>
      <c r="Q31" s="6"/>
      <c r="R31" s="226"/>
      <c r="S31" s="226"/>
      <c r="T31" s="49"/>
      <c r="U31" s="49"/>
      <c r="V31" s="49"/>
      <c r="W31" s="49"/>
      <c r="X31" s="49"/>
      <c r="Y31" s="49"/>
      <c r="Z31" s="49"/>
      <c r="AA31" s="49"/>
      <c r="AB31" s="347"/>
      <c r="AC31" s="347"/>
      <c r="AD31" s="347"/>
      <c r="AE31" s="347"/>
      <c r="AF31" s="347"/>
      <c r="AG31" s="347"/>
      <c r="AH31" s="347"/>
      <c r="AI31" s="347"/>
      <c r="AJ31" s="347"/>
      <c r="AK31" s="347"/>
      <c r="AL31" s="347"/>
      <c r="AM31" s="347"/>
      <c r="AN31" s="347"/>
      <c r="AO31" s="347"/>
      <c r="AP31" s="347"/>
      <c r="AQ31" s="68"/>
      <c r="AR31" s="68"/>
      <c r="AS31" s="49"/>
    </row>
    <row r="32" spans="1:45" ht="20.100000000000001" customHeight="1" x14ac:dyDescent="0.15">
      <c r="A32" s="49"/>
      <c r="B32" s="49"/>
      <c r="C32" s="226"/>
      <c r="D32" s="226"/>
      <c r="E32" s="226"/>
      <c r="F32" s="226"/>
      <c r="G32" s="226"/>
      <c r="H32" s="226"/>
      <c r="I32" s="226"/>
      <c r="J32" s="226"/>
      <c r="K32" s="226"/>
      <c r="L32" s="226"/>
      <c r="M32" s="226"/>
      <c r="N32" s="226"/>
      <c r="O32" s="226"/>
      <c r="P32" s="226"/>
      <c r="Q32" s="6"/>
      <c r="R32" s="226"/>
      <c r="S32" s="226"/>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20.100000000000001"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20.100000000000001" customHeight="1" x14ac:dyDescent="0.15">
      <c r="A34" s="49"/>
      <c r="B34" s="49"/>
      <c r="C34" s="49"/>
      <c r="D34" s="49"/>
      <c r="E34" s="49"/>
      <c r="F34" s="49"/>
      <c r="G34" s="49"/>
      <c r="H34" s="49"/>
      <c r="I34" s="49"/>
      <c r="J34" s="49"/>
      <c r="K34" s="49"/>
      <c r="L34" s="49"/>
      <c r="M34" s="49"/>
      <c r="N34" s="49"/>
      <c r="O34" s="49"/>
      <c r="P34" s="49"/>
      <c r="Q34" s="49"/>
      <c r="R34" s="49"/>
      <c r="S34" s="49" t="s">
        <v>93</v>
      </c>
      <c r="T34" s="49"/>
      <c r="U34" s="49"/>
      <c r="V34" s="49"/>
      <c r="W34" s="93" t="s">
        <v>111</v>
      </c>
      <c r="X34" s="93"/>
      <c r="Y34" s="93"/>
      <c r="Z34" s="93"/>
      <c r="AA34" s="93"/>
      <c r="AB34" s="235" t="str">
        <f>IF(L12="","",L12)</f>
        <v/>
      </c>
      <c r="AC34" s="235"/>
      <c r="AD34" s="235"/>
      <c r="AE34" s="235"/>
      <c r="AF34" s="235"/>
      <c r="AG34" s="235"/>
      <c r="AH34" s="235"/>
      <c r="AI34" s="235"/>
      <c r="AJ34" s="235"/>
      <c r="AK34" s="235"/>
      <c r="AL34" s="235"/>
      <c r="AM34" s="235"/>
      <c r="AN34" s="235"/>
      <c r="AO34" s="235"/>
      <c r="AP34" s="235"/>
      <c r="AQ34" s="235"/>
      <c r="AR34" s="235"/>
      <c r="AS34" s="49"/>
    </row>
    <row r="35" spans="1:45" ht="20.100000000000001"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194"/>
      <c r="AC35" s="194"/>
      <c r="AD35" s="194"/>
      <c r="AE35" s="194"/>
      <c r="AF35" s="194"/>
      <c r="AG35" s="194"/>
      <c r="AH35" s="194"/>
      <c r="AI35" s="194"/>
      <c r="AJ35" s="194"/>
      <c r="AK35" s="194"/>
      <c r="AL35" s="194"/>
      <c r="AM35" s="194"/>
      <c r="AN35" s="194"/>
      <c r="AO35" s="194"/>
      <c r="AP35" s="194"/>
      <c r="AQ35" s="194"/>
      <c r="AR35" s="194"/>
      <c r="AS35" s="69"/>
    </row>
    <row r="36" spans="1:45" ht="20.100000000000001"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67"/>
      <c r="Z36" s="49"/>
      <c r="AA36" s="49"/>
      <c r="AB36" s="237" t="str">
        <f>IF(L13="","",L13)</f>
        <v/>
      </c>
      <c r="AC36" s="237"/>
      <c r="AD36" s="237"/>
      <c r="AE36" s="237"/>
      <c r="AF36" s="237"/>
      <c r="AG36" s="237"/>
      <c r="AH36" s="237"/>
      <c r="AI36" s="237"/>
      <c r="AJ36" s="237"/>
      <c r="AK36" s="237"/>
      <c r="AL36" s="237"/>
      <c r="AM36" s="237"/>
      <c r="AN36" s="237"/>
      <c r="AO36" s="237"/>
      <c r="AP36" s="237"/>
      <c r="AQ36" s="237"/>
      <c r="AR36" s="237"/>
      <c r="AS36" s="69"/>
    </row>
    <row r="37" spans="1:45" ht="20.100000000000001"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93" t="s">
        <v>112</v>
      </c>
      <c r="X37" s="93"/>
      <c r="Y37" s="93"/>
      <c r="Z37" s="93"/>
      <c r="AA37" s="93"/>
      <c r="AB37" s="238" t="str">
        <f>IF(L14="","",L14)</f>
        <v/>
      </c>
      <c r="AC37" s="238"/>
      <c r="AD37" s="238"/>
      <c r="AE37" s="238"/>
      <c r="AF37" s="238"/>
      <c r="AG37" s="238"/>
      <c r="AH37" s="93"/>
      <c r="AI37" s="239" t="str">
        <f>IF(L15="","",L15)</f>
        <v/>
      </c>
      <c r="AJ37" s="239"/>
      <c r="AK37" s="239"/>
      <c r="AL37" s="239"/>
      <c r="AM37" s="239"/>
      <c r="AN37" s="239"/>
      <c r="AO37" s="239"/>
      <c r="AP37" s="239"/>
      <c r="AQ37" s="93"/>
      <c r="AR37" s="78" t="s">
        <v>48</v>
      </c>
      <c r="AS37" s="120"/>
    </row>
    <row r="39" spans="1:45" ht="20.100000000000001" customHeight="1" x14ac:dyDescent="0.15">
      <c r="C39" s="48" t="s">
        <v>161</v>
      </c>
    </row>
    <row r="40" spans="1:45" ht="15" customHeight="1" x14ac:dyDescent="0.15">
      <c r="C40" s="90"/>
      <c r="D40" s="348" t="s">
        <v>118</v>
      </c>
      <c r="E40" s="348"/>
      <c r="F40" s="348"/>
      <c r="G40" s="348"/>
      <c r="H40" s="348"/>
      <c r="I40" s="348"/>
      <c r="J40" s="348"/>
      <c r="K40" s="348"/>
      <c r="L40" s="348"/>
      <c r="M40" s="348"/>
      <c r="N40" s="348"/>
      <c r="O40" s="99"/>
      <c r="P40" s="371"/>
      <c r="Q40" s="371"/>
      <c r="R40" s="371"/>
      <c r="S40" s="372" t="s">
        <v>37</v>
      </c>
      <c r="T40" s="373"/>
      <c r="U40" s="373"/>
      <c r="V40" s="373" t="s">
        <v>162</v>
      </c>
      <c r="W40" s="373"/>
      <c r="X40" s="373"/>
      <c r="Y40" s="373" t="s">
        <v>113</v>
      </c>
      <c r="Z40" s="373"/>
      <c r="AA40" s="374"/>
      <c r="AB40" s="372" t="s">
        <v>164</v>
      </c>
      <c r="AC40" s="373"/>
      <c r="AD40" s="373"/>
      <c r="AE40" s="373" t="s">
        <v>19</v>
      </c>
      <c r="AF40" s="373"/>
      <c r="AG40" s="373"/>
      <c r="AH40" s="373" t="s">
        <v>72</v>
      </c>
      <c r="AI40" s="373"/>
      <c r="AJ40" s="374"/>
      <c r="AK40" s="372" t="s">
        <v>74</v>
      </c>
      <c r="AL40" s="373"/>
      <c r="AM40" s="373"/>
      <c r="AN40" s="373" t="s">
        <v>58</v>
      </c>
      <c r="AO40" s="373"/>
      <c r="AP40" s="373"/>
      <c r="AQ40" s="373" t="s">
        <v>35</v>
      </c>
      <c r="AR40" s="373"/>
      <c r="AS40" s="374"/>
    </row>
    <row r="41" spans="1:45" ht="33.950000000000003" customHeight="1" x14ac:dyDescent="0.15">
      <c r="C41" s="91"/>
      <c r="D41" s="349"/>
      <c r="E41" s="349"/>
      <c r="F41" s="349"/>
      <c r="G41" s="349"/>
      <c r="H41" s="349"/>
      <c r="I41" s="349"/>
      <c r="J41" s="349"/>
      <c r="K41" s="349"/>
      <c r="L41" s="349"/>
      <c r="M41" s="349"/>
      <c r="N41" s="349"/>
      <c r="O41" s="98" t="str">
        <f>AG4</f>
        <v/>
      </c>
      <c r="P41" s="368" t="str">
        <f>AH4</f>
        <v/>
      </c>
      <c r="Q41" s="368"/>
      <c r="R41" s="368"/>
      <c r="S41" s="369" t="str">
        <f>AI4</f>
        <v/>
      </c>
      <c r="T41" s="365"/>
      <c r="U41" s="365"/>
      <c r="V41" s="365" t="str">
        <f>AJ4</f>
        <v/>
      </c>
      <c r="W41" s="365"/>
      <c r="X41" s="365"/>
      <c r="Y41" s="365" t="str">
        <f>AK4</f>
        <v/>
      </c>
      <c r="Z41" s="365"/>
      <c r="AA41" s="366"/>
      <c r="AB41" s="369" t="str">
        <f>AL4</f>
        <v/>
      </c>
      <c r="AC41" s="365"/>
      <c r="AD41" s="365"/>
      <c r="AE41" s="365" t="str">
        <f>AM4</f>
        <v/>
      </c>
      <c r="AF41" s="365"/>
      <c r="AG41" s="365"/>
      <c r="AH41" s="365" t="str">
        <f>AN4</f>
        <v/>
      </c>
      <c r="AI41" s="365"/>
      <c r="AJ41" s="366"/>
      <c r="AK41" s="369" t="str">
        <f>AO4</f>
        <v/>
      </c>
      <c r="AL41" s="365"/>
      <c r="AM41" s="365"/>
      <c r="AN41" s="365" t="str">
        <f>AP4</f>
        <v/>
      </c>
      <c r="AO41" s="365"/>
      <c r="AP41" s="365"/>
      <c r="AQ41" s="365" t="str">
        <f>AQ4</f>
        <v/>
      </c>
      <c r="AR41" s="365"/>
      <c r="AS41" s="366"/>
    </row>
    <row r="42" spans="1:45" ht="33.950000000000003" customHeight="1" x14ac:dyDescent="0.15">
      <c r="C42" s="94"/>
      <c r="D42" s="367" t="s">
        <v>153</v>
      </c>
      <c r="E42" s="367"/>
      <c r="F42" s="367"/>
      <c r="G42" s="367"/>
      <c r="H42" s="367"/>
      <c r="I42" s="367"/>
      <c r="J42" s="367"/>
      <c r="K42" s="367"/>
      <c r="L42" s="367"/>
      <c r="M42" s="367"/>
      <c r="N42" s="367"/>
      <c r="O42" s="98" t="str">
        <f>AS4</f>
        <v/>
      </c>
      <c r="P42" s="368" t="str">
        <f>AT4</f>
        <v/>
      </c>
      <c r="Q42" s="368"/>
      <c r="R42" s="368"/>
      <c r="S42" s="369" t="str">
        <f>AU4</f>
        <v/>
      </c>
      <c r="T42" s="365"/>
      <c r="U42" s="365"/>
      <c r="V42" s="365" t="str">
        <f>AV4</f>
        <v/>
      </c>
      <c r="W42" s="365"/>
      <c r="X42" s="365"/>
      <c r="Y42" s="365" t="str">
        <f>AW4</f>
        <v/>
      </c>
      <c r="Z42" s="365"/>
      <c r="AA42" s="366"/>
      <c r="AB42" s="369" t="str">
        <f>AX4</f>
        <v/>
      </c>
      <c r="AC42" s="365"/>
      <c r="AD42" s="365"/>
      <c r="AE42" s="365" t="str">
        <f>AY4</f>
        <v/>
      </c>
      <c r="AF42" s="365"/>
      <c r="AG42" s="365"/>
      <c r="AH42" s="365" t="str">
        <f>AZ4</f>
        <v/>
      </c>
      <c r="AI42" s="365"/>
      <c r="AJ42" s="366"/>
      <c r="AK42" s="369" t="str">
        <f>BA4</f>
        <v/>
      </c>
      <c r="AL42" s="365"/>
      <c r="AM42" s="365"/>
      <c r="AN42" s="365" t="str">
        <f>BB4</f>
        <v/>
      </c>
      <c r="AO42" s="365"/>
      <c r="AP42" s="365"/>
      <c r="AQ42" s="365" t="str">
        <f>BC4</f>
        <v/>
      </c>
      <c r="AR42" s="365"/>
      <c r="AS42" s="366"/>
    </row>
    <row r="43" spans="1:45" ht="33.950000000000003" customHeight="1" x14ac:dyDescent="0.15">
      <c r="C43" s="94"/>
      <c r="D43" s="370" t="str">
        <f>AP8</f>
        <v>　　　年　月　日受領済</v>
      </c>
      <c r="E43" s="370"/>
      <c r="F43" s="370"/>
      <c r="G43" s="370"/>
      <c r="H43" s="370"/>
      <c r="I43" s="370"/>
      <c r="J43" s="370"/>
      <c r="K43" s="370"/>
      <c r="L43" s="370"/>
      <c r="M43" s="370"/>
      <c r="N43" s="370"/>
      <c r="O43" s="98" t="str">
        <f>BG7</f>
        <v/>
      </c>
      <c r="P43" s="368" t="str">
        <f>BH7</f>
        <v/>
      </c>
      <c r="Q43" s="368"/>
      <c r="R43" s="368"/>
      <c r="S43" s="369" t="str">
        <f>BI7</f>
        <v/>
      </c>
      <c r="T43" s="365"/>
      <c r="U43" s="365"/>
      <c r="V43" s="365" t="str">
        <f>BJ7</f>
        <v/>
      </c>
      <c r="W43" s="365"/>
      <c r="X43" s="365"/>
      <c r="Y43" s="365" t="str">
        <f>BK7</f>
        <v/>
      </c>
      <c r="Z43" s="365"/>
      <c r="AA43" s="366"/>
      <c r="AB43" s="369" t="str">
        <f>BL7</f>
        <v/>
      </c>
      <c r="AC43" s="365"/>
      <c r="AD43" s="365"/>
      <c r="AE43" s="365" t="str">
        <f>BM7</f>
        <v/>
      </c>
      <c r="AF43" s="365"/>
      <c r="AG43" s="365"/>
      <c r="AH43" s="365" t="str">
        <f>BN7</f>
        <v/>
      </c>
      <c r="AI43" s="365"/>
      <c r="AJ43" s="366"/>
      <c r="AK43" s="369" t="str">
        <f>BO7</f>
        <v/>
      </c>
      <c r="AL43" s="365"/>
      <c r="AM43" s="365"/>
      <c r="AN43" s="365" t="str">
        <f>BP7</f>
        <v/>
      </c>
      <c r="AO43" s="365"/>
      <c r="AP43" s="365"/>
      <c r="AQ43" s="365" t="str">
        <f>BQ7</f>
        <v/>
      </c>
      <c r="AR43" s="365"/>
      <c r="AS43" s="366"/>
    </row>
    <row r="44" spans="1:45" ht="33.950000000000003" customHeight="1" x14ac:dyDescent="0.15">
      <c r="C44" s="94"/>
      <c r="D44" s="370" t="str">
        <f>AP9</f>
        <v>　　　年　月　日受領済</v>
      </c>
      <c r="E44" s="370"/>
      <c r="F44" s="370"/>
      <c r="G44" s="370"/>
      <c r="H44" s="370"/>
      <c r="I44" s="370"/>
      <c r="J44" s="370"/>
      <c r="K44" s="370"/>
      <c r="L44" s="370"/>
      <c r="M44" s="370"/>
      <c r="N44" s="370"/>
      <c r="O44" s="98" t="str">
        <f>BG10</f>
        <v/>
      </c>
      <c r="P44" s="368" t="str">
        <f>BH10</f>
        <v/>
      </c>
      <c r="Q44" s="368"/>
      <c r="R44" s="368"/>
      <c r="S44" s="369" t="str">
        <f>BI10</f>
        <v/>
      </c>
      <c r="T44" s="365"/>
      <c r="U44" s="365"/>
      <c r="V44" s="365" t="str">
        <f>BJ10</f>
        <v/>
      </c>
      <c r="W44" s="365"/>
      <c r="X44" s="365"/>
      <c r="Y44" s="365" t="str">
        <f>BK10</f>
        <v/>
      </c>
      <c r="Z44" s="365"/>
      <c r="AA44" s="366"/>
      <c r="AB44" s="369" t="str">
        <f>BL10</f>
        <v/>
      </c>
      <c r="AC44" s="365"/>
      <c r="AD44" s="365"/>
      <c r="AE44" s="365" t="str">
        <f>BM10</f>
        <v/>
      </c>
      <c r="AF44" s="365"/>
      <c r="AG44" s="365"/>
      <c r="AH44" s="365" t="str">
        <f>BN10</f>
        <v/>
      </c>
      <c r="AI44" s="365"/>
      <c r="AJ44" s="366"/>
      <c r="AK44" s="369" t="str">
        <f>BO10</f>
        <v/>
      </c>
      <c r="AL44" s="365"/>
      <c r="AM44" s="365"/>
      <c r="AN44" s="365" t="str">
        <f>BP10</f>
        <v/>
      </c>
      <c r="AO44" s="365"/>
      <c r="AP44" s="365"/>
      <c r="AQ44" s="365" t="str">
        <f>BQ10</f>
        <v/>
      </c>
      <c r="AR44" s="365"/>
      <c r="AS44" s="366"/>
    </row>
    <row r="45" spans="1:45" ht="33.950000000000003" customHeight="1" x14ac:dyDescent="0.15">
      <c r="C45" s="94"/>
      <c r="D45" s="370" t="str">
        <f>AP10</f>
        <v>　　　年　月　日受領済</v>
      </c>
      <c r="E45" s="370"/>
      <c r="F45" s="370"/>
      <c r="G45" s="370"/>
      <c r="H45" s="370"/>
      <c r="I45" s="370"/>
      <c r="J45" s="370"/>
      <c r="K45" s="370"/>
      <c r="L45" s="370"/>
      <c r="M45" s="370"/>
      <c r="N45" s="370"/>
      <c r="O45" s="98" t="str">
        <f>BG13</f>
        <v/>
      </c>
      <c r="P45" s="368" t="str">
        <f>BH13</f>
        <v/>
      </c>
      <c r="Q45" s="368"/>
      <c r="R45" s="368"/>
      <c r="S45" s="369" t="str">
        <f>BI13</f>
        <v/>
      </c>
      <c r="T45" s="365"/>
      <c r="U45" s="365"/>
      <c r="V45" s="365" t="str">
        <f>BJ13</f>
        <v/>
      </c>
      <c r="W45" s="365"/>
      <c r="X45" s="365"/>
      <c r="Y45" s="365" t="str">
        <f>BK13</f>
        <v/>
      </c>
      <c r="Z45" s="365"/>
      <c r="AA45" s="366"/>
      <c r="AB45" s="369" t="str">
        <f>BL13</f>
        <v/>
      </c>
      <c r="AC45" s="365"/>
      <c r="AD45" s="365"/>
      <c r="AE45" s="365" t="str">
        <f>BM13</f>
        <v/>
      </c>
      <c r="AF45" s="365"/>
      <c r="AG45" s="365"/>
      <c r="AH45" s="365" t="str">
        <f>BN13</f>
        <v/>
      </c>
      <c r="AI45" s="365"/>
      <c r="AJ45" s="366"/>
      <c r="AK45" s="369" t="str">
        <f>BO13</f>
        <v/>
      </c>
      <c r="AL45" s="365"/>
      <c r="AM45" s="365"/>
      <c r="AN45" s="365" t="str">
        <f>BP13</f>
        <v/>
      </c>
      <c r="AO45" s="365"/>
      <c r="AP45" s="365"/>
      <c r="AQ45" s="365" t="str">
        <f>BQ13</f>
        <v/>
      </c>
      <c r="AR45" s="365"/>
      <c r="AS45" s="366"/>
    </row>
    <row r="46" spans="1:45" ht="33.950000000000003" customHeight="1" x14ac:dyDescent="0.15">
      <c r="C46" s="94"/>
      <c r="D46" s="367" t="s">
        <v>73</v>
      </c>
      <c r="E46" s="367"/>
      <c r="F46" s="367"/>
      <c r="G46" s="367"/>
      <c r="H46" s="367"/>
      <c r="I46" s="367"/>
      <c r="J46" s="367"/>
      <c r="K46" s="367"/>
      <c r="L46" s="367"/>
      <c r="M46" s="367"/>
      <c r="N46" s="367"/>
      <c r="O46" s="98" t="str">
        <f>BE4</f>
        <v/>
      </c>
      <c r="P46" s="368" t="str">
        <f>BF4</f>
        <v/>
      </c>
      <c r="Q46" s="368"/>
      <c r="R46" s="368"/>
      <c r="S46" s="369" t="str">
        <f>BG4</f>
        <v/>
      </c>
      <c r="T46" s="365"/>
      <c r="U46" s="365"/>
      <c r="V46" s="365" t="str">
        <f>BH4</f>
        <v/>
      </c>
      <c r="W46" s="365"/>
      <c r="X46" s="365"/>
      <c r="Y46" s="365" t="str">
        <f>BI4</f>
        <v/>
      </c>
      <c r="Z46" s="365"/>
      <c r="AA46" s="366"/>
      <c r="AB46" s="369" t="str">
        <f>BJ4</f>
        <v/>
      </c>
      <c r="AC46" s="365"/>
      <c r="AD46" s="365"/>
      <c r="AE46" s="365" t="str">
        <f>BK4</f>
        <v/>
      </c>
      <c r="AF46" s="365"/>
      <c r="AG46" s="365"/>
      <c r="AH46" s="365" t="str">
        <f>BL4</f>
        <v/>
      </c>
      <c r="AI46" s="365"/>
      <c r="AJ46" s="366"/>
      <c r="AK46" s="369" t="str">
        <f>BM4</f>
        <v/>
      </c>
      <c r="AL46" s="365"/>
      <c r="AM46" s="365"/>
      <c r="AN46" s="365" t="str">
        <f>BN4</f>
        <v/>
      </c>
      <c r="AO46" s="365"/>
      <c r="AP46" s="365"/>
      <c r="AQ46" s="365" t="str">
        <f>BO4</f>
        <v/>
      </c>
      <c r="AR46" s="365"/>
      <c r="AS46" s="366"/>
    </row>
    <row r="48" spans="1:45" ht="5.0999999999999996" customHeight="1" x14ac:dyDescent="0.15">
      <c r="C48" s="90"/>
      <c r="D48" s="107"/>
      <c r="E48" s="107"/>
      <c r="F48" s="107"/>
      <c r="G48" s="107"/>
      <c r="H48" s="107"/>
      <c r="I48" s="107"/>
      <c r="J48" s="107"/>
      <c r="K48" s="107"/>
      <c r="L48" s="107"/>
      <c r="M48" s="107"/>
      <c r="N48" s="107"/>
      <c r="O48" s="107"/>
      <c r="P48" s="107"/>
      <c r="Q48" s="107"/>
      <c r="R48" s="107"/>
      <c r="S48" s="107"/>
      <c r="T48" s="97"/>
      <c r="U48" s="90"/>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97"/>
    </row>
    <row r="49" spans="3:45" ht="20.100000000000001" customHeight="1" x14ac:dyDescent="0.15">
      <c r="C49" s="106"/>
      <c r="D49" s="108" t="s">
        <v>125</v>
      </c>
      <c r="E49" s="109"/>
      <c r="F49" s="109"/>
      <c r="G49" s="109"/>
      <c r="H49" s="109"/>
      <c r="I49" s="109"/>
      <c r="J49" s="109"/>
      <c r="K49" s="109"/>
      <c r="L49" s="109"/>
      <c r="M49" s="109"/>
      <c r="N49" s="109"/>
      <c r="O49" s="109"/>
      <c r="P49" s="109"/>
      <c r="Q49" s="109"/>
      <c r="R49" s="109"/>
      <c r="S49" s="109"/>
      <c r="T49" s="114"/>
      <c r="U49" s="106"/>
      <c r="V49" s="108" t="s">
        <v>65</v>
      </c>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14"/>
    </row>
    <row r="50" spans="3:45" ht="20.100000000000001" customHeight="1" x14ac:dyDescent="0.15">
      <c r="C50" s="106"/>
      <c r="D50" s="109"/>
      <c r="E50" s="109"/>
      <c r="F50" s="109"/>
      <c r="G50" s="109"/>
      <c r="H50" s="109"/>
      <c r="I50" s="109"/>
      <c r="J50" s="109"/>
      <c r="K50" s="109"/>
      <c r="L50" s="109"/>
      <c r="M50" s="109"/>
      <c r="N50" s="109"/>
      <c r="O50" s="109"/>
      <c r="P50" s="109"/>
      <c r="Q50" s="109"/>
      <c r="R50" s="109"/>
      <c r="S50" s="109"/>
      <c r="T50" s="114"/>
      <c r="U50" s="106"/>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14"/>
    </row>
    <row r="51" spans="3:45" ht="20.100000000000001" customHeight="1" x14ac:dyDescent="0.15">
      <c r="C51" s="106"/>
      <c r="D51" s="109"/>
      <c r="E51" s="109"/>
      <c r="F51" s="108" t="str">
        <f>AP7</f>
        <v>令和　　　年　　　月　　　日</v>
      </c>
      <c r="G51" s="109"/>
      <c r="H51" s="109"/>
      <c r="I51" s="109"/>
      <c r="J51" s="109"/>
      <c r="K51" s="109"/>
      <c r="L51" s="109"/>
      <c r="M51" s="109"/>
      <c r="N51" s="109"/>
      <c r="O51" s="109"/>
      <c r="P51" s="109"/>
      <c r="Q51" s="109"/>
      <c r="R51" s="109"/>
      <c r="S51" s="109"/>
      <c r="T51" s="114"/>
      <c r="U51" s="106"/>
      <c r="V51" s="109"/>
      <c r="W51" s="109"/>
      <c r="X51" s="108" t="str">
        <f>"津山市　"&amp;IF(O3="","　　　　　　　　",O3)&amp;"　地内"</f>
        <v>津山市　　　　　　　　　　地内</v>
      </c>
      <c r="Y51" s="109"/>
      <c r="Z51" s="109"/>
      <c r="AA51" s="109"/>
      <c r="AB51" s="109"/>
      <c r="AC51" s="109"/>
      <c r="AD51" s="109"/>
      <c r="AE51" s="109"/>
      <c r="AF51" s="109"/>
      <c r="AG51" s="109"/>
      <c r="AH51" s="109"/>
      <c r="AI51" s="109"/>
      <c r="AJ51" s="109"/>
      <c r="AK51" s="109"/>
      <c r="AL51" s="109"/>
      <c r="AM51" s="109"/>
      <c r="AN51" s="109"/>
      <c r="AO51" s="109"/>
      <c r="AP51" s="109"/>
      <c r="AQ51" s="109"/>
      <c r="AR51" s="109"/>
      <c r="AS51" s="114"/>
    </row>
    <row r="52" spans="3:45" ht="5.0999999999999996" customHeight="1" x14ac:dyDescent="0.15">
      <c r="C52" s="91"/>
      <c r="D52" s="110"/>
      <c r="E52" s="110"/>
      <c r="F52" s="110"/>
      <c r="G52" s="110"/>
      <c r="H52" s="110"/>
      <c r="I52" s="110"/>
      <c r="J52" s="110"/>
      <c r="K52" s="110"/>
      <c r="L52" s="110"/>
      <c r="M52" s="110"/>
      <c r="N52" s="110"/>
      <c r="O52" s="110"/>
      <c r="P52" s="110"/>
      <c r="Q52" s="110"/>
      <c r="R52" s="110"/>
      <c r="S52" s="110"/>
      <c r="T52" s="98"/>
      <c r="U52" s="91"/>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98"/>
    </row>
    <row r="53" spans="3:45" ht="5.0999999999999996" customHeight="1" x14ac:dyDescent="0.15">
      <c r="U53" s="90"/>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97"/>
    </row>
    <row r="54" spans="3:45" ht="20.100000000000001" customHeight="1" x14ac:dyDescent="0.15">
      <c r="U54" s="106"/>
      <c r="V54" s="108" t="s">
        <v>62</v>
      </c>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14"/>
    </row>
    <row r="55" spans="3:45" ht="20.100000000000001" customHeight="1" x14ac:dyDescent="0.15">
      <c r="U55" s="106"/>
      <c r="V55" s="109"/>
      <c r="W55" s="109"/>
      <c r="X55" s="350" t="str">
        <f>IF(L2="","",L2)</f>
        <v/>
      </c>
      <c r="Y55" s="350"/>
      <c r="Z55" s="350"/>
      <c r="AA55" s="350"/>
      <c r="AB55" s="350"/>
      <c r="AC55" s="350"/>
      <c r="AD55" s="350"/>
      <c r="AE55" s="350"/>
      <c r="AF55" s="350"/>
      <c r="AG55" s="350"/>
      <c r="AH55" s="350"/>
      <c r="AI55" s="350"/>
      <c r="AJ55" s="350"/>
      <c r="AK55" s="350"/>
      <c r="AL55" s="350"/>
      <c r="AM55" s="350"/>
      <c r="AN55" s="350"/>
      <c r="AO55" s="350"/>
      <c r="AP55" s="350"/>
      <c r="AQ55" s="350"/>
      <c r="AR55" s="350"/>
      <c r="AS55" s="351"/>
    </row>
    <row r="56" spans="3:45" ht="20.100000000000001" customHeight="1" x14ac:dyDescent="0.15">
      <c r="U56" s="106"/>
      <c r="V56" s="109"/>
      <c r="W56" s="109"/>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1"/>
    </row>
    <row r="57" spans="3:45" ht="5.0999999999999996" customHeight="1" x14ac:dyDescent="0.15">
      <c r="U57" s="91"/>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98"/>
    </row>
    <row r="58" spans="3:45" ht="20.100000000000001" customHeight="1" x14ac:dyDescent="0.15">
      <c r="AS58" s="121"/>
    </row>
    <row r="59" spans="3:45" ht="20.100000000000001" customHeight="1" x14ac:dyDescent="0.15">
      <c r="AS59" s="100"/>
    </row>
  </sheetData>
  <sheetProtection password="DE82" sheet="1" objects="1" scenarios="1"/>
  <mergeCells count="193">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B5:K5"/>
    <mergeCell ref="L5:Z5"/>
    <mergeCell ref="BG5:BQ5"/>
    <mergeCell ref="B6:K6"/>
    <mergeCell ref="L6:N6"/>
    <mergeCell ref="O6:P6"/>
    <mergeCell ref="Q6:R6"/>
    <mergeCell ref="S6:T6"/>
    <mergeCell ref="U6:V6"/>
    <mergeCell ref="W6:X6"/>
    <mergeCell ref="Y6:Z6"/>
    <mergeCell ref="BG6:BQ6"/>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AC8:AL8"/>
    <mergeCell ref="BG8:BQ8"/>
    <mergeCell ref="L9:N9"/>
    <mergeCell ref="O9:P9"/>
    <mergeCell ref="Q9:R9"/>
    <mergeCell ref="S9:T9"/>
    <mergeCell ref="U9:V9"/>
    <mergeCell ref="W9:X9"/>
    <mergeCell ref="AC9:AL9"/>
    <mergeCell ref="BG9:BQ9"/>
    <mergeCell ref="L10:N10"/>
    <mergeCell ref="O10:P10"/>
    <mergeCell ref="Q10:R10"/>
    <mergeCell ref="S10:T10"/>
    <mergeCell ref="U10:V10"/>
    <mergeCell ref="W10:X10"/>
    <mergeCell ref="AC10:AL10"/>
    <mergeCell ref="B11:K11"/>
    <mergeCell ref="L11:P11"/>
    <mergeCell ref="Q11:AC11"/>
    <mergeCell ref="BG11:BQ11"/>
    <mergeCell ref="B12:E12"/>
    <mergeCell ref="F12:K12"/>
    <mergeCell ref="L12:AE12"/>
    <mergeCell ref="BG12:BQ12"/>
    <mergeCell ref="B13:E13"/>
    <mergeCell ref="F13:K13"/>
    <mergeCell ref="L13:AE13"/>
    <mergeCell ref="B14:E14"/>
    <mergeCell ref="F14:K14"/>
    <mergeCell ref="L14:AE14"/>
    <mergeCell ref="B15:E15"/>
    <mergeCell ref="F15:K15"/>
    <mergeCell ref="L15:AE15"/>
    <mergeCell ref="AH17:AK17"/>
    <mergeCell ref="AL17:AS17"/>
    <mergeCell ref="U18:Y18"/>
    <mergeCell ref="Z18:AC18"/>
    <mergeCell ref="AD18:AK18"/>
    <mergeCell ref="AL18:AO18"/>
    <mergeCell ref="AP18:AS18"/>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AQ41:AS41"/>
    <mergeCell ref="D42:N42"/>
    <mergeCell ref="P42:R42"/>
    <mergeCell ref="S42:U42"/>
    <mergeCell ref="V42:X42"/>
    <mergeCell ref="Y42:AA42"/>
    <mergeCell ref="AB42:AD42"/>
    <mergeCell ref="AE42:AG42"/>
    <mergeCell ref="AH42:AJ42"/>
    <mergeCell ref="AK42:AM42"/>
    <mergeCell ref="AN42:AP42"/>
    <mergeCell ref="AQ42:AS42"/>
    <mergeCell ref="P41:R41"/>
    <mergeCell ref="S41:U41"/>
    <mergeCell ref="V41:X41"/>
    <mergeCell ref="Y41:AA41"/>
    <mergeCell ref="AB41:AD41"/>
    <mergeCell ref="AE41:AG41"/>
    <mergeCell ref="AH41:AJ41"/>
    <mergeCell ref="AK41:AM41"/>
    <mergeCell ref="AN41:AP41"/>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3:N43"/>
    <mergeCell ref="P43:R43"/>
    <mergeCell ref="S43:U43"/>
    <mergeCell ref="V43:X43"/>
    <mergeCell ref="Y43:AA43"/>
    <mergeCell ref="AB43:AD43"/>
    <mergeCell ref="AE43:AG43"/>
    <mergeCell ref="AH43:AJ43"/>
    <mergeCell ref="AK43:AM43"/>
    <mergeCell ref="V46:X46"/>
    <mergeCell ref="Y46:AA46"/>
    <mergeCell ref="AB46:AD46"/>
    <mergeCell ref="AE46:AG46"/>
    <mergeCell ref="AH46:AJ46"/>
    <mergeCell ref="AK46:AM46"/>
    <mergeCell ref="AN46:AP46"/>
    <mergeCell ref="AQ46:AS46"/>
    <mergeCell ref="D45:N45"/>
    <mergeCell ref="P45:R45"/>
    <mergeCell ref="S45:U45"/>
    <mergeCell ref="V45:X45"/>
    <mergeCell ref="Y45:AA45"/>
    <mergeCell ref="AB45:AD45"/>
    <mergeCell ref="AE45:AG45"/>
    <mergeCell ref="AH45:AJ45"/>
    <mergeCell ref="AK45:AM45"/>
    <mergeCell ref="U19:Y20"/>
    <mergeCell ref="Z19:AC20"/>
    <mergeCell ref="AD19:AG20"/>
    <mergeCell ref="AH19:AK20"/>
    <mergeCell ref="AL19:AO20"/>
    <mergeCell ref="AP19:AS20"/>
    <mergeCell ref="U21:Y22"/>
    <mergeCell ref="Z21:AC22"/>
    <mergeCell ref="AD21:AG22"/>
    <mergeCell ref="AH21:AK22"/>
    <mergeCell ref="AL21:AO22"/>
    <mergeCell ref="AP21:AS22"/>
    <mergeCell ref="C28:AP29"/>
    <mergeCell ref="AB30:AP31"/>
    <mergeCell ref="C31:P32"/>
    <mergeCell ref="R31:S32"/>
    <mergeCell ref="D40:N41"/>
    <mergeCell ref="X55:AS56"/>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AN45:AP45"/>
    <mergeCell ref="AQ45:AS45"/>
    <mergeCell ref="D46:N46"/>
    <mergeCell ref="P46:R46"/>
    <mergeCell ref="S46:U46"/>
  </mergeCells>
  <phoneticPr fontId="1"/>
  <dataValidations count="1">
    <dataValidation type="list"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pageMargins left="0.78740157480314965" right="0.19685039370078741" top="0.39370078740157483" bottom="0.19685039370078741" header="0.51181102362204722" footer="0.51181102362204722"/>
  <pageSetup paperSize="9" orientation="portrait" r:id="rId1"/>
  <headerFooter alignWithMargins="0">
    <oddHeader>&amp;L&amp;6 20190501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0" zoomScaleSheetLayoutView="80" workbookViewId="0">
      <selection activeCell="F3" sqref="F3"/>
    </sheetView>
  </sheetViews>
  <sheetFormatPr defaultRowHeight="13.5" x14ac:dyDescent="0.15"/>
  <cols>
    <col min="1" max="1" width="9.5" bestFit="1" customWidth="1"/>
    <col min="2" max="2" width="6.75" customWidth="1"/>
    <col min="3" max="3" width="4.875" customWidth="1"/>
    <col min="10" max="10" width="14.25" customWidth="1"/>
    <col min="257" max="257" width="9.5" bestFit="1" customWidth="1"/>
    <col min="258" max="258" width="6.75" customWidth="1"/>
    <col min="259" max="259" width="4.875" customWidth="1"/>
    <col min="266" max="266" width="14.25" customWidth="1"/>
    <col min="513" max="513" width="9.5" bestFit="1" customWidth="1"/>
    <col min="514" max="514" width="6.75" customWidth="1"/>
    <col min="515" max="515" width="4.875" customWidth="1"/>
    <col min="522" max="522" width="14.25" customWidth="1"/>
    <col min="769" max="769" width="9.5" bestFit="1" customWidth="1"/>
    <col min="770" max="770" width="6.75" customWidth="1"/>
    <col min="771" max="771" width="4.875" customWidth="1"/>
    <col min="778" max="778" width="14.25" customWidth="1"/>
    <col min="1025" max="1025" width="9.5" bestFit="1" customWidth="1"/>
    <col min="1026" max="1026" width="6.75" customWidth="1"/>
    <col min="1027" max="1027" width="4.875" customWidth="1"/>
    <col min="1034" max="1034" width="14.25" customWidth="1"/>
    <col min="1281" max="1281" width="9.5" bestFit="1" customWidth="1"/>
    <col min="1282" max="1282" width="6.75" customWidth="1"/>
    <col min="1283" max="1283" width="4.875" customWidth="1"/>
    <col min="1290" max="1290" width="14.25" customWidth="1"/>
    <col min="1537" max="1537" width="9.5" bestFit="1" customWidth="1"/>
    <col min="1538" max="1538" width="6.75" customWidth="1"/>
    <col min="1539" max="1539" width="4.875" customWidth="1"/>
    <col min="1546" max="1546" width="14.25" customWidth="1"/>
    <col min="1793" max="1793" width="9.5" bestFit="1" customWidth="1"/>
    <col min="1794" max="1794" width="6.75" customWidth="1"/>
    <col min="1795" max="1795" width="4.875" customWidth="1"/>
    <col min="1802" max="1802" width="14.25" customWidth="1"/>
    <col min="2049" max="2049" width="9.5" bestFit="1" customWidth="1"/>
    <col min="2050" max="2050" width="6.75" customWidth="1"/>
    <col min="2051" max="2051" width="4.875" customWidth="1"/>
    <col min="2058" max="2058" width="14.25" customWidth="1"/>
    <col min="2305" max="2305" width="9.5" bestFit="1" customWidth="1"/>
    <col min="2306" max="2306" width="6.75" customWidth="1"/>
    <col min="2307" max="2307" width="4.875" customWidth="1"/>
    <col min="2314" max="2314" width="14.25" customWidth="1"/>
    <col min="2561" max="2561" width="9.5" bestFit="1" customWidth="1"/>
    <col min="2562" max="2562" width="6.75" customWidth="1"/>
    <col min="2563" max="2563" width="4.875" customWidth="1"/>
    <col min="2570" max="2570" width="14.25" customWidth="1"/>
    <col min="2817" max="2817" width="9.5" bestFit="1" customWidth="1"/>
    <col min="2818" max="2818" width="6.75" customWidth="1"/>
    <col min="2819" max="2819" width="4.875" customWidth="1"/>
    <col min="2826" max="2826" width="14.25" customWidth="1"/>
    <col min="3073" max="3073" width="9.5" bestFit="1" customWidth="1"/>
    <col min="3074" max="3074" width="6.75" customWidth="1"/>
    <col min="3075" max="3075" width="4.875" customWidth="1"/>
    <col min="3082" max="3082" width="14.25" customWidth="1"/>
    <col min="3329" max="3329" width="9.5" bestFit="1" customWidth="1"/>
    <col min="3330" max="3330" width="6.75" customWidth="1"/>
    <col min="3331" max="3331" width="4.875" customWidth="1"/>
    <col min="3338" max="3338" width="14.25" customWidth="1"/>
    <col min="3585" max="3585" width="9.5" bestFit="1" customWidth="1"/>
    <col min="3586" max="3586" width="6.75" customWidth="1"/>
    <col min="3587" max="3587" width="4.875" customWidth="1"/>
    <col min="3594" max="3594" width="14.25" customWidth="1"/>
    <col min="3841" max="3841" width="9.5" bestFit="1" customWidth="1"/>
    <col min="3842" max="3842" width="6.75" customWidth="1"/>
    <col min="3843" max="3843" width="4.875" customWidth="1"/>
    <col min="3850" max="3850" width="14.25" customWidth="1"/>
    <col min="4097" max="4097" width="9.5" bestFit="1" customWidth="1"/>
    <col min="4098" max="4098" width="6.75" customWidth="1"/>
    <col min="4099" max="4099" width="4.875" customWidth="1"/>
    <col min="4106" max="4106" width="14.25" customWidth="1"/>
    <col min="4353" max="4353" width="9.5" bestFit="1" customWidth="1"/>
    <col min="4354" max="4354" width="6.75" customWidth="1"/>
    <col min="4355" max="4355" width="4.875" customWidth="1"/>
    <col min="4362" max="4362" width="14.25" customWidth="1"/>
    <col min="4609" max="4609" width="9.5" bestFit="1" customWidth="1"/>
    <col min="4610" max="4610" width="6.75" customWidth="1"/>
    <col min="4611" max="4611" width="4.875" customWidth="1"/>
    <col min="4618" max="4618" width="14.25" customWidth="1"/>
    <col min="4865" max="4865" width="9.5" bestFit="1" customWidth="1"/>
    <col min="4866" max="4866" width="6.75" customWidth="1"/>
    <col min="4867" max="4867" width="4.875" customWidth="1"/>
    <col min="4874" max="4874" width="14.25" customWidth="1"/>
    <col min="5121" max="5121" width="9.5" bestFit="1" customWidth="1"/>
    <col min="5122" max="5122" width="6.75" customWidth="1"/>
    <col min="5123" max="5123" width="4.875" customWidth="1"/>
    <col min="5130" max="5130" width="14.25" customWidth="1"/>
    <col min="5377" max="5377" width="9.5" bestFit="1" customWidth="1"/>
    <col min="5378" max="5378" width="6.75" customWidth="1"/>
    <col min="5379" max="5379" width="4.875" customWidth="1"/>
    <col min="5386" max="5386" width="14.25" customWidth="1"/>
    <col min="5633" max="5633" width="9.5" bestFit="1" customWidth="1"/>
    <col min="5634" max="5634" width="6.75" customWidth="1"/>
    <col min="5635" max="5635" width="4.875" customWidth="1"/>
    <col min="5642" max="5642" width="14.25" customWidth="1"/>
    <col min="5889" max="5889" width="9.5" bestFit="1" customWidth="1"/>
    <col min="5890" max="5890" width="6.75" customWidth="1"/>
    <col min="5891" max="5891" width="4.875" customWidth="1"/>
    <col min="5898" max="5898" width="14.25" customWidth="1"/>
    <col min="6145" max="6145" width="9.5" bestFit="1" customWidth="1"/>
    <col min="6146" max="6146" width="6.75" customWidth="1"/>
    <col min="6147" max="6147" width="4.875" customWidth="1"/>
    <col min="6154" max="6154" width="14.25" customWidth="1"/>
    <col min="6401" max="6401" width="9.5" bestFit="1" customWidth="1"/>
    <col min="6402" max="6402" width="6.75" customWidth="1"/>
    <col min="6403" max="6403" width="4.875" customWidth="1"/>
    <col min="6410" max="6410" width="14.25" customWidth="1"/>
    <col min="6657" max="6657" width="9.5" bestFit="1" customWidth="1"/>
    <col min="6658" max="6658" width="6.75" customWidth="1"/>
    <col min="6659" max="6659" width="4.875" customWidth="1"/>
    <col min="6666" max="6666" width="14.25" customWidth="1"/>
    <col min="6913" max="6913" width="9.5" bestFit="1" customWidth="1"/>
    <col min="6914" max="6914" width="6.75" customWidth="1"/>
    <col min="6915" max="6915" width="4.875" customWidth="1"/>
    <col min="6922" max="6922" width="14.25" customWidth="1"/>
    <col min="7169" max="7169" width="9.5" bestFit="1" customWidth="1"/>
    <col min="7170" max="7170" width="6.75" customWidth="1"/>
    <col min="7171" max="7171" width="4.875" customWidth="1"/>
    <col min="7178" max="7178" width="14.25" customWidth="1"/>
    <col min="7425" max="7425" width="9.5" bestFit="1" customWidth="1"/>
    <col min="7426" max="7426" width="6.75" customWidth="1"/>
    <col min="7427" max="7427" width="4.875" customWidth="1"/>
    <col min="7434" max="7434" width="14.25" customWidth="1"/>
    <col min="7681" max="7681" width="9.5" bestFit="1" customWidth="1"/>
    <col min="7682" max="7682" width="6.75" customWidth="1"/>
    <col min="7683" max="7683" width="4.875" customWidth="1"/>
    <col min="7690" max="7690" width="14.25" customWidth="1"/>
    <col min="7937" max="7937" width="9.5" bestFit="1" customWidth="1"/>
    <col min="7938" max="7938" width="6.75" customWidth="1"/>
    <col min="7939" max="7939" width="4.875" customWidth="1"/>
    <col min="7946" max="7946" width="14.25" customWidth="1"/>
    <col min="8193" max="8193" width="9.5" bestFit="1" customWidth="1"/>
    <col min="8194" max="8194" width="6.75" customWidth="1"/>
    <col min="8195" max="8195" width="4.875" customWidth="1"/>
    <col min="8202" max="8202" width="14.25" customWidth="1"/>
    <col min="8449" max="8449" width="9.5" bestFit="1" customWidth="1"/>
    <col min="8450" max="8450" width="6.75" customWidth="1"/>
    <col min="8451" max="8451" width="4.875" customWidth="1"/>
    <col min="8458" max="8458" width="14.25" customWidth="1"/>
    <col min="8705" max="8705" width="9.5" bestFit="1" customWidth="1"/>
    <col min="8706" max="8706" width="6.75" customWidth="1"/>
    <col min="8707" max="8707" width="4.875" customWidth="1"/>
    <col min="8714" max="8714" width="14.25" customWidth="1"/>
    <col min="8961" max="8961" width="9.5" bestFit="1" customWidth="1"/>
    <col min="8962" max="8962" width="6.75" customWidth="1"/>
    <col min="8963" max="8963" width="4.875" customWidth="1"/>
    <col min="8970" max="8970" width="14.25" customWidth="1"/>
    <col min="9217" max="9217" width="9.5" bestFit="1" customWidth="1"/>
    <col min="9218" max="9218" width="6.75" customWidth="1"/>
    <col min="9219" max="9219" width="4.875" customWidth="1"/>
    <col min="9226" max="9226" width="14.25" customWidth="1"/>
    <col min="9473" max="9473" width="9.5" bestFit="1" customWidth="1"/>
    <col min="9474" max="9474" width="6.75" customWidth="1"/>
    <col min="9475" max="9475" width="4.875" customWidth="1"/>
    <col min="9482" max="9482" width="14.25" customWidth="1"/>
    <col min="9729" max="9729" width="9.5" bestFit="1" customWidth="1"/>
    <col min="9730" max="9730" width="6.75" customWidth="1"/>
    <col min="9731" max="9731" width="4.875" customWidth="1"/>
    <col min="9738" max="9738" width="14.25" customWidth="1"/>
    <col min="9985" max="9985" width="9.5" bestFit="1" customWidth="1"/>
    <col min="9986" max="9986" width="6.75" customWidth="1"/>
    <col min="9987" max="9987" width="4.875" customWidth="1"/>
    <col min="9994" max="9994" width="14.25" customWidth="1"/>
    <col min="10241" max="10241" width="9.5" bestFit="1" customWidth="1"/>
    <col min="10242" max="10242" width="6.75" customWidth="1"/>
    <col min="10243" max="10243" width="4.875" customWidth="1"/>
    <col min="10250" max="10250" width="14.25" customWidth="1"/>
    <col min="10497" max="10497" width="9.5" bestFit="1" customWidth="1"/>
    <col min="10498" max="10498" width="6.75" customWidth="1"/>
    <col min="10499" max="10499" width="4.875" customWidth="1"/>
    <col min="10506" max="10506" width="14.25" customWidth="1"/>
    <col min="10753" max="10753" width="9.5" bestFit="1" customWidth="1"/>
    <col min="10754" max="10754" width="6.75" customWidth="1"/>
    <col min="10755" max="10755" width="4.875" customWidth="1"/>
    <col min="10762" max="10762" width="14.25" customWidth="1"/>
    <col min="11009" max="11009" width="9.5" bestFit="1" customWidth="1"/>
    <col min="11010" max="11010" width="6.75" customWidth="1"/>
    <col min="11011" max="11011" width="4.875" customWidth="1"/>
    <col min="11018" max="11018" width="14.25" customWidth="1"/>
    <col min="11265" max="11265" width="9.5" bestFit="1" customWidth="1"/>
    <col min="11266" max="11266" width="6.75" customWidth="1"/>
    <col min="11267" max="11267" width="4.875" customWidth="1"/>
    <col min="11274" max="11274" width="14.25" customWidth="1"/>
    <col min="11521" max="11521" width="9.5" bestFit="1" customWidth="1"/>
    <col min="11522" max="11522" width="6.75" customWidth="1"/>
    <col min="11523" max="11523" width="4.875" customWidth="1"/>
    <col min="11530" max="11530" width="14.25" customWidth="1"/>
    <col min="11777" max="11777" width="9.5" bestFit="1" customWidth="1"/>
    <col min="11778" max="11778" width="6.75" customWidth="1"/>
    <col min="11779" max="11779" width="4.875" customWidth="1"/>
    <col min="11786" max="11786" width="14.25" customWidth="1"/>
    <col min="12033" max="12033" width="9.5" bestFit="1" customWidth="1"/>
    <col min="12034" max="12034" width="6.75" customWidth="1"/>
    <col min="12035" max="12035" width="4.875" customWidth="1"/>
    <col min="12042" max="12042" width="14.25" customWidth="1"/>
    <col min="12289" max="12289" width="9.5" bestFit="1" customWidth="1"/>
    <col min="12290" max="12290" width="6.75" customWidth="1"/>
    <col min="12291" max="12291" width="4.875" customWidth="1"/>
    <col min="12298" max="12298" width="14.25" customWidth="1"/>
    <col min="12545" max="12545" width="9.5" bestFit="1" customWidth="1"/>
    <col min="12546" max="12546" width="6.75" customWidth="1"/>
    <col min="12547" max="12547" width="4.875" customWidth="1"/>
    <col min="12554" max="12554" width="14.25" customWidth="1"/>
    <col min="12801" max="12801" width="9.5" bestFit="1" customWidth="1"/>
    <col min="12802" max="12802" width="6.75" customWidth="1"/>
    <col min="12803" max="12803" width="4.875" customWidth="1"/>
    <col min="12810" max="12810" width="14.25" customWidth="1"/>
    <col min="13057" max="13057" width="9.5" bestFit="1" customWidth="1"/>
    <col min="13058" max="13058" width="6.75" customWidth="1"/>
    <col min="13059" max="13059" width="4.875" customWidth="1"/>
    <col min="13066" max="13066" width="14.25" customWidth="1"/>
    <col min="13313" max="13313" width="9.5" bestFit="1" customWidth="1"/>
    <col min="13314" max="13314" width="6.75" customWidth="1"/>
    <col min="13315" max="13315" width="4.875" customWidth="1"/>
    <col min="13322" max="13322" width="14.25" customWidth="1"/>
    <col min="13569" max="13569" width="9.5" bestFit="1" customWidth="1"/>
    <col min="13570" max="13570" width="6.75" customWidth="1"/>
    <col min="13571" max="13571" width="4.875" customWidth="1"/>
    <col min="13578" max="13578" width="14.25" customWidth="1"/>
    <col min="13825" max="13825" width="9.5" bestFit="1" customWidth="1"/>
    <col min="13826" max="13826" width="6.75" customWidth="1"/>
    <col min="13827" max="13827" width="4.875" customWidth="1"/>
    <col min="13834" max="13834" width="14.25" customWidth="1"/>
    <col min="14081" max="14081" width="9.5" bestFit="1" customWidth="1"/>
    <col min="14082" max="14082" width="6.75" customWidth="1"/>
    <col min="14083" max="14083" width="4.875" customWidth="1"/>
    <col min="14090" max="14090" width="14.25" customWidth="1"/>
    <col min="14337" max="14337" width="9.5" bestFit="1" customWidth="1"/>
    <col min="14338" max="14338" width="6.75" customWidth="1"/>
    <col min="14339" max="14339" width="4.875" customWidth="1"/>
    <col min="14346" max="14346" width="14.25" customWidth="1"/>
    <col min="14593" max="14593" width="9.5" bestFit="1" customWidth="1"/>
    <col min="14594" max="14594" width="6.75" customWidth="1"/>
    <col min="14595" max="14595" width="4.875" customWidth="1"/>
    <col min="14602" max="14602" width="14.25" customWidth="1"/>
    <col min="14849" max="14849" width="9.5" bestFit="1" customWidth="1"/>
    <col min="14850" max="14850" width="6.75" customWidth="1"/>
    <col min="14851" max="14851" width="4.875" customWidth="1"/>
    <col min="14858" max="14858" width="14.25" customWidth="1"/>
    <col min="15105" max="15105" width="9.5" bestFit="1" customWidth="1"/>
    <col min="15106" max="15106" width="6.75" customWidth="1"/>
    <col min="15107" max="15107" width="4.875" customWidth="1"/>
    <col min="15114" max="15114" width="14.25" customWidth="1"/>
    <col min="15361" max="15361" width="9.5" bestFit="1" customWidth="1"/>
    <col min="15362" max="15362" width="6.75" customWidth="1"/>
    <col min="15363" max="15363" width="4.875" customWidth="1"/>
    <col min="15370" max="15370" width="14.25" customWidth="1"/>
    <col min="15617" max="15617" width="9.5" bestFit="1" customWidth="1"/>
    <col min="15618" max="15618" width="6.75" customWidth="1"/>
    <col min="15619" max="15619" width="4.875" customWidth="1"/>
    <col min="15626" max="15626" width="14.25" customWidth="1"/>
    <col min="15873" max="15873" width="9.5" bestFit="1" customWidth="1"/>
    <col min="15874" max="15874" width="6.75" customWidth="1"/>
    <col min="15875" max="15875" width="4.875" customWidth="1"/>
    <col min="15882" max="15882" width="14.25" customWidth="1"/>
    <col min="16129" max="16129" width="9.5" bestFit="1" customWidth="1"/>
    <col min="16130" max="16130" width="6.75" customWidth="1"/>
    <col min="16131" max="16131" width="4.875" customWidth="1"/>
    <col min="16138" max="16138" width="14.25" customWidth="1"/>
  </cols>
  <sheetData>
    <row r="1" spans="1:10" x14ac:dyDescent="0.15">
      <c r="A1" s="53" t="s">
        <v>165</v>
      </c>
    </row>
    <row r="5" spans="1:10" x14ac:dyDescent="0.15">
      <c r="A5" s="382" t="s">
        <v>166</v>
      </c>
      <c r="B5" s="382"/>
    </row>
    <row r="6" spans="1:10" ht="14.25" x14ac:dyDescent="0.15">
      <c r="A6" s="123"/>
      <c r="B6" s="123"/>
    </row>
    <row r="7" spans="1:10" ht="21" x14ac:dyDescent="0.15">
      <c r="A7" s="383" t="s">
        <v>167</v>
      </c>
      <c r="B7" s="383"/>
      <c r="C7" s="383"/>
      <c r="D7" s="383"/>
      <c r="E7" s="383"/>
      <c r="F7" s="383"/>
      <c r="G7" s="383"/>
      <c r="H7" s="383"/>
      <c r="I7" s="383"/>
      <c r="J7" s="383"/>
    </row>
    <row r="8" spans="1:10" ht="14.25" x14ac:dyDescent="0.15">
      <c r="A8" s="88"/>
      <c r="B8" s="88"/>
    </row>
    <row r="9" spans="1:10" ht="27" customHeight="1" x14ac:dyDescent="0.15">
      <c r="J9" s="95" t="s">
        <v>232</v>
      </c>
    </row>
    <row r="10" spans="1:10" ht="14.25" x14ac:dyDescent="0.15">
      <c r="A10" s="123"/>
      <c r="B10" s="123"/>
    </row>
    <row r="11" spans="1:10" ht="24.95" customHeight="1" x14ac:dyDescent="0.15">
      <c r="A11" s="384" t="s">
        <v>130</v>
      </c>
      <c r="B11" s="384"/>
      <c r="C11" s="384"/>
      <c r="D11" s="384"/>
      <c r="E11" s="384"/>
    </row>
    <row r="12" spans="1:10" ht="24.95" customHeight="1" x14ac:dyDescent="0.15">
      <c r="A12" s="123"/>
      <c r="B12" s="123"/>
    </row>
    <row r="13" spans="1:10" ht="24.95" customHeight="1" x14ac:dyDescent="0.15">
      <c r="E13" s="123" t="s">
        <v>168</v>
      </c>
      <c r="F13" s="123" t="s">
        <v>169</v>
      </c>
      <c r="G13" s="126"/>
      <c r="H13" s="126"/>
      <c r="I13" s="126"/>
      <c r="J13" s="126"/>
    </row>
    <row r="14" spans="1:10" ht="24.95" customHeight="1" x14ac:dyDescent="0.15">
      <c r="A14" s="123"/>
      <c r="B14" s="123"/>
    </row>
    <row r="15" spans="1:10" ht="24.95" customHeight="1" x14ac:dyDescent="0.15">
      <c r="F15" s="123" t="s">
        <v>170</v>
      </c>
      <c r="G15" s="126"/>
      <c r="H15" s="126"/>
      <c r="I15" s="126"/>
      <c r="J15" s="127" t="s">
        <v>48</v>
      </c>
    </row>
    <row r="16" spans="1:10" ht="24.95" customHeight="1" x14ac:dyDescent="0.15">
      <c r="A16" s="123"/>
      <c r="B16" s="123"/>
    </row>
    <row r="17" spans="1:10" ht="24.95" customHeight="1" x14ac:dyDescent="0.15">
      <c r="A17" s="123"/>
      <c r="B17" s="123"/>
    </row>
    <row r="18" spans="1:10" ht="69" customHeight="1" x14ac:dyDescent="0.15">
      <c r="A18" s="380" t="s">
        <v>148</v>
      </c>
      <c r="B18" s="380"/>
      <c r="C18" s="380"/>
      <c r="D18" s="380"/>
      <c r="E18" s="380"/>
      <c r="F18" s="380"/>
      <c r="G18" s="380"/>
      <c r="H18" s="380"/>
      <c r="I18" s="380"/>
      <c r="J18" s="380"/>
    </row>
    <row r="19" spans="1:10" ht="24.95" customHeight="1" x14ac:dyDescent="0.15">
      <c r="A19" s="123"/>
      <c r="B19" s="123"/>
    </row>
    <row r="20" spans="1:10" ht="24.95" customHeight="1" x14ac:dyDescent="0.15">
      <c r="A20" s="123"/>
      <c r="B20" s="123"/>
    </row>
    <row r="21" spans="1:10" ht="24.95" customHeight="1" x14ac:dyDescent="0.15">
      <c r="A21" s="333" t="s">
        <v>171</v>
      </c>
      <c r="B21" s="333"/>
      <c r="C21" s="333"/>
      <c r="D21" s="333"/>
      <c r="E21" s="333"/>
      <c r="F21" s="333"/>
      <c r="G21" s="333"/>
      <c r="H21" s="333"/>
      <c r="I21" s="333"/>
      <c r="J21" s="333"/>
    </row>
    <row r="22" spans="1:10" ht="24.95" customHeight="1" x14ac:dyDescent="0.15">
      <c r="A22" s="123"/>
      <c r="B22" s="123"/>
    </row>
    <row r="23" spans="1:10" ht="24.95" customHeight="1" x14ac:dyDescent="0.15">
      <c r="A23" s="381" t="s">
        <v>172</v>
      </c>
      <c r="B23" s="381"/>
      <c r="D23" s="240"/>
      <c r="E23" s="240"/>
      <c r="F23" s="240"/>
      <c r="G23" s="240"/>
      <c r="H23" s="240"/>
      <c r="I23" s="123"/>
    </row>
    <row r="24" spans="1:10" ht="24.95" customHeight="1" x14ac:dyDescent="0.15">
      <c r="A24" s="123"/>
      <c r="B24" s="123"/>
    </row>
    <row r="25" spans="1:10" ht="24.95" customHeight="1" x14ac:dyDescent="0.15">
      <c r="A25" s="381" t="s">
        <v>173</v>
      </c>
      <c r="B25" s="381"/>
      <c r="D25" s="125" t="s">
        <v>174</v>
      </c>
      <c r="E25" s="333"/>
      <c r="F25" s="333"/>
      <c r="G25" s="333"/>
      <c r="H25" s="333"/>
      <c r="I25" s="48" t="s">
        <v>175</v>
      </c>
    </row>
    <row r="26" spans="1:10" ht="24.95" customHeight="1" x14ac:dyDescent="0.15">
      <c r="A26" s="124"/>
      <c r="B26" s="124"/>
    </row>
    <row r="27" spans="1:10" ht="24.95" customHeight="1" x14ac:dyDescent="0.15">
      <c r="A27" s="381" t="s">
        <v>176</v>
      </c>
      <c r="B27" s="381"/>
      <c r="C27" s="125"/>
      <c r="D27" s="240"/>
      <c r="E27" s="240"/>
      <c r="F27" s="240"/>
      <c r="G27" s="240"/>
      <c r="H27" s="240"/>
    </row>
    <row r="28" spans="1:10" ht="24.95" customHeight="1" x14ac:dyDescent="0.15">
      <c r="A28" s="124"/>
      <c r="B28" s="124"/>
    </row>
    <row r="29" spans="1:10" ht="33" customHeight="1" x14ac:dyDescent="0.15">
      <c r="A29" s="379" t="s">
        <v>178</v>
      </c>
      <c r="B29" s="379"/>
      <c r="D29" s="380" t="s">
        <v>143</v>
      </c>
      <c r="E29" s="380"/>
      <c r="F29" s="380"/>
      <c r="G29" s="380"/>
      <c r="H29" s="380"/>
      <c r="I29" s="380"/>
      <c r="J29" s="380"/>
    </row>
    <row r="30" spans="1:10" ht="24.95" customHeight="1" x14ac:dyDescent="0.15"/>
  </sheetData>
  <mergeCells count="13">
    <mergeCell ref="A5:B5"/>
    <mergeCell ref="A7:J7"/>
    <mergeCell ref="A11:E11"/>
    <mergeCell ref="A18:J18"/>
    <mergeCell ref="A21:J21"/>
    <mergeCell ref="A29:B29"/>
    <mergeCell ref="D29:J29"/>
    <mergeCell ref="A23:B23"/>
    <mergeCell ref="D23:H23"/>
    <mergeCell ref="A25:B25"/>
    <mergeCell ref="E25:H25"/>
    <mergeCell ref="A27:B27"/>
    <mergeCell ref="D27:H2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0" zoomScaleSheetLayoutView="80" workbookViewId="0">
      <selection activeCell="A5" sqref="A5"/>
    </sheetView>
  </sheetViews>
  <sheetFormatPr defaultRowHeight="13.5" x14ac:dyDescent="0.15"/>
  <cols>
    <col min="4" max="4" width="16.625" customWidth="1"/>
    <col min="9" max="9" width="4.75" customWidth="1"/>
    <col min="10" max="10" width="4.625" customWidth="1"/>
    <col min="262" max="262" width="16.625" customWidth="1"/>
    <col min="518" max="518" width="16.625" customWidth="1"/>
    <col min="774" max="774" width="16.625" customWidth="1"/>
    <col min="1030" max="1030" width="16.625" customWidth="1"/>
    <col min="1286" max="1286" width="16.625" customWidth="1"/>
    <col min="1542" max="1542" width="16.625" customWidth="1"/>
    <col min="1798" max="1798" width="16.625" customWidth="1"/>
    <col min="2054" max="2054" width="16.625" customWidth="1"/>
    <col min="2310" max="2310" width="16.625" customWidth="1"/>
    <col min="2566" max="2566" width="16.625" customWidth="1"/>
    <col min="2822" max="2822" width="16.625" customWidth="1"/>
    <col min="3078" max="3078" width="16.625" customWidth="1"/>
    <col min="3334" max="3334" width="16.625" customWidth="1"/>
    <col min="3590" max="3590" width="16.625" customWidth="1"/>
    <col min="3846" max="3846" width="16.625" customWidth="1"/>
    <col min="4102" max="4102" width="16.625" customWidth="1"/>
    <col min="4358" max="4358" width="16.625" customWidth="1"/>
    <col min="4614" max="4614" width="16.625" customWidth="1"/>
    <col min="4870" max="4870" width="16.625" customWidth="1"/>
    <col min="5126" max="5126" width="16.625" customWidth="1"/>
    <col min="5382" max="5382" width="16.625" customWidth="1"/>
    <col min="5638" max="5638" width="16.625" customWidth="1"/>
    <col min="5894" max="5894" width="16.625" customWidth="1"/>
    <col min="6150" max="6150" width="16.625" customWidth="1"/>
    <col min="6406" max="6406" width="16.625" customWidth="1"/>
    <col min="6662" max="6662" width="16.625" customWidth="1"/>
    <col min="6918" max="6918" width="16.625" customWidth="1"/>
    <col min="7174" max="7174" width="16.625" customWidth="1"/>
    <col min="7430" max="7430" width="16.625" customWidth="1"/>
    <col min="7686" max="7686" width="16.625" customWidth="1"/>
    <col min="7942" max="7942" width="16.625" customWidth="1"/>
    <col min="8198" max="8198" width="16.625" customWidth="1"/>
    <col min="8454" max="8454" width="16.625" customWidth="1"/>
    <col min="8710" max="8710" width="16.625" customWidth="1"/>
    <col min="8966" max="8966" width="16.625" customWidth="1"/>
    <col min="9222" max="9222" width="16.625" customWidth="1"/>
    <col min="9478" max="9478" width="16.625" customWidth="1"/>
    <col min="9734" max="9734" width="16.625" customWidth="1"/>
    <col min="9990" max="9990" width="16.625" customWidth="1"/>
    <col min="10246" max="10246" width="16.625" customWidth="1"/>
    <col min="10502" max="10502" width="16.625" customWidth="1"/>
    <col min="10758" max="10758" width="16.625" customWidth="1"/>
    <col min="11014" max="11014" width="16.625" customWidth="1"/>
    <col min="11270" max="11270" width="16.625" customWidth="1"/>
    <col min="11526" max="11526" width="16.625" customWidth="1"/>
    <col min="11782" max="11782" width="16.625" customWidth="1"/>
    <col min="12038" max="12038" width="16.625" customWidth="1"/>
    <col min="12294" max="12294" width="16.625" customWidth="1"/>
    <col min="12550" max="12550" width="16.625" customWidth="1"/>
    <col min="12806" max="12806" width="16.625" customWidth="1"/>
    <col min="13062" max="13062" width="16.625" customWidth="1"/>
    <col min="13318" max="13318" width="16.625" customWidth="1"/>
    <col min="13574" max="13574" width="16.625" customWidth="1"/>
    <col min="13830" max="13830" width="16.625" customWidth="1"/>
    <col min="14086" max="14086" width="16.625" customWidth="1"/>
    <col min="14342" max="14342" width="16.625" customWidth="1"/>
    <col min="14598" max="14598" width="16.625" customWidth="1"/>
    <col min="14854" max="14854" width="16.625" customWidth="1"/>
    <col min="15110" max="15110" width="16.625" customWidth="1"/>
    <col min="15366" max="15366" width="16.625" customWidth="1"/>
    <col min="15622" max="15622" width="16.625" customWidth="1"/>
    <col min="15878" max="15878" width="16.625" customWidth="1"/>
    <col min="16134" max="16134" width="16.625" customWidth="1"/>
  </cols>
  <sheetData>
    <row r="1" spans="1:11" x14ac:dyDescent="0.15">
      <c r="A1" t="s">
        <v>160</v>
      </c>
      <c r="E1" s="393"/>
      <c r="F1" s="394"/>
      <c r="G1" s="135" t="s">
        <v>179</v>
      </c>
      <c r="H1" s="395"/>
      <c r="I1" s="396"/>
      <c r="J1" s="397"/>
      <c r="K1" s="136"/>
    </row>
    <row r="2" spans="1:11" x14ac:dyDescent="0.15">
      <c r="E2" s="132" t="s">
        <v>180</v>
      </c>
      <c r="F2" s="132" t="s">
        <v>90</v>
      </c>
      <c r="G2" s="132" t="s">
        <v>181</v>
      </c>
      <c r="H2" s="132" t="s">
        <v>163</v>
      </c>
      <c r="I2" s="395" t="s">
        <v>81</v>
      </c>
      <c r="J2" s="397"/>
      <c r="K2" s="136"/>
    </row>
    <row r="3" spans="1:11" ht="30" customHeight="1" x14ac:dyDescent="0.15">
      <c r="A3" s="226" t="s">
        <v>87</v>
      </c>
      <c r="B3" s="226"/>
      <c r="C3" s="226"/>
      <c r="D3" s="226"/>
      <c r="E3" s="133"/>
      <c r="F3" s="133"/>
      <c r="G3" s="133"/>
      <c r="H3" s="133"/>
      <c r="I3" s="391"/>
      <c r="J3" s="392"/>
      <c r="K3" s="137"/>
    </row>
    <row r="4" spans="1:11" ht="30" customHeight="1" x14ac:dyDescent="0.15">
      <c r="E4" s="134"/>
      <c r="F4" s="133"/>
      <c r="G4" s="133"/>
      <c r="H4" s="133"/>
      <c r="I4" s="391"/>
      <c r="J4" s="392"/>
      <c r="K4" s="137"/>
    </row>
    <row r="6" spans="1:11" ht="18.75" x14ac:dyDescent="0.15">
      <c r="A6" s="225" t="s">
        <v>182</v>
      </c>
      <c r="B6" s="225"/>
      <c r="C6" s="225"/>
      <c r="D6" s="225"/>
      <c r="E6" s="225"/>
      <c r="F6" s="225"/>
      <c r="G6" s="225"/>
      <c r="H6" s="225"/>
      <c r="I6" s="225"/>
      <c r="J6" s="225"/>
      <c r="K6" s="52"/>
    </row>
    <row r="7" spans="1:11" ht="3.75" customHeight="1" x14ac:dyDescent="0.15">
      <c r="A7" s="52"/>
      <c r="B7" s="52"/>
      <c r="C7" s="52"/>
      <c r="D7" s="52"/>
      <c r="E7" s="52"/>
      <c r="F7" s="52"/>
      <c r="G7" s="52"/>
      <c r="H7" s="52"/>
      <c r="I7" s="52"/>
      <c r="J7" s="52"/>
      <c r="K7" s="52"/>
    </row>
    <row r="8" spans="1:11" x14ac:dyDescent="0.15">
      <c r="G8" s="240" t="s">
        <v>232</v>
      </c>
      <c r="H8" s="240"/>
      <c r="I8" s="240"/>
      <c r="J8" s="240"/>
      <c r="K8" s="1"/>
    </row>
    <row r="9" spans="1:11" x14ac:dyDescent="0.15">
      <c r="A9" s="226" t="s">
        <v>130</v>
      </c>
      <c r="B9" s="226"/>
      <c r="C9" s="226"/>
      <c r="D9" s="226"/>
    </row>
    <row r="10" spans="1:11" x14ac:dyDescent="0.15">
      <c r="A10" s="81"/>
    </row>
    <row r="11" spans="1:11" x14ac:dyDescent="0.15">
      <c r="D11" s="68" t="s">
        <v>28</v>
      </c>
      <c r="E11" s="81" t="s">
        <v>169</v>
      </c>
      <c r="F11" s="315"/>
      <c r="G11" s="315"/>
      <c r="H11" s="315"/>
      <c r="I11" s="315"/>
    </row>
    <row r="12" spans="1:11" x14ac:dyDescent="0.15">
      <c r="A12" s="81"/>
    </row>
    <row r="13" spans="1:11" x14ac:dyDescent="0.15">
      <c r="A13" s="81"/>
      <c r="E13" t="s">
        <v>170</v>
      </c>
      <c r="F13" s="315"/>
      <c r="G13" s="315"/>
      <c r="H13" s="315"/>
      <c r="I13" s="315"/>
      <c r="J13" t="s">
        <v>48</v>
      </c>
    </row>
    <row r="14" spans="1:11" x14ac:dyDescent="0.15">
      <c r="A14" s="81"/>
    </row>
    <row r="15" spans="1:11" ht="53.25" customHeight="1" x14ac:dyDescent="0.15">
      <c r="A15" s="390" t="s">
        <v>234</v>
      </c>
      <c r="B15" s="390"/>
      <c r="C15" s="390"/>
      <c r="D15" s="390"/>
      <c r="E15" s="390"/>
      <c r="F15" s="390"/>
      <c r="G15" s="390"/>
      <c r="H15" s="390"/>
      <c r="I15" s="390"/>
      <c r="J15" s="390"/>
      <c r="K15" s="128"/>
    </row>
    <row r="16" spans="1:11" x14ac:dyDescent="0.15">
      <c r="A16" s="240" t="s">
        <v>171</v>
      </c>
      <c r="B16" s="240"/>
      <c r="C16" s="240"/>
      <c r="D16" s="240"/>
      <c r="E16" s="240"/>
      <c r="F16" s="240"/>
      <c r="G16" s="240"/>
      <c r="H16" s="240"/>
      <c r="I16" s="240"/>
      <c r="J16" s="240"/>
      <c r="K16" s="1"/>
    </row>
    <row r="17" spans="1:11" ht="20.100000000000001" customHeight="1" x14ac:dyDescent="0.15">
      <c r="A17" s="226" t="s">
        <v>183</v>
      </c>
      <c r="B17" s="226"/>
      <c r="C17" s="226"/>
    </row>
    <row r="18" spans="1:11" ht="20.100000000000001" customHeight="1" x14ac:dyDescent="0.15">
      <c r="A18" s="388" t="s">
        <v>184</v>
      </c>
      <c r="B18" s="388"/>
      <c r="C18" s="388"/>
      <c r="D18" s="315"/>
      <c r="E18" s="315"/>
      <c r="F18" s="315"/>
      <c r="G18" s="315"/>
      <c r="H18" s="315"/>
      <c r="I18" s="1"/>
    </row>
    <row r="19" spans="1:11" ht="4.5" customHeight="1" x14ac:dyDescent="0.15">
      <c r="A19" s="129"/>
      <c r="B19" s="129"/>
      <c r="C19" s="129"/>
    </row>
    <row r="20" spans="1:11" ht="20.100000000000001" customHeight="1" x14ac:dyDescent="0.15">
      <c r="A20" s="388" t="s">
        <v>52</v>
      </c>
      <c r="B20" s="388"/>
      <c r="C20" s="388"/>
      <c r="D20" s="389" t="s">
        <v>20</v>
      </c>
      <c r="E20" s="389"/>
      <c r="F20" s="389"/>
      <c r="G20" s="389"/>
      <c r="H20" s="81" t="s">
        <v>175</v>
      </c>
      <c r="I20" s="81"/>
    </row>
    <row r="21" spans="1:11" ht="6" customHeight="1" x14ac:dyDescent="0.15">
      <c r="A21" s="129"/>
      <c r="B21" s="129"/>
      <c r="C21" s="129"/>
      <c r="G21" s="81"/>
    </row>
    <row r="22" spans="1:11" ht="20.100000000000001" customHeight="1" x14ac:dyDescent="0.15">
      <c r="A22" s="388" t="s">
        <v>186</v>
      </c>
      <c r="B22" s="388"/>
      <c r="C22" s="388"/>
      <c r="D22" t="s">
        <v>235</v>
      </c>
    </row>
    <row r="23" spans="1:11" ht="20.100000000000001" customHeight="1" x14ac:dyDescent="0.15">
      <c r="A23" s="388"/>
      <c r="B23" s="388"/>
      <c r="C23" s="388"/>
      <c r="D23" s="226" t="s">
        <v>236</v>
      </c>
      <c r="E23" s="226"/>
      <c r="F23" s="226"/>
    </row>
    <row r="24" spans="1:11" ht="4.5" customHeight="1" x14ac:dyDescent="0.15">
      <c r="A24" s="129"/>
      <c r="B24" s="129"/>
      <c r="C24" s="129"/>
      <c r="D24" s="6"/>
      <c r="E24" s="6"/>
      <c r="F24" s="6"/>
    </row>
    <row r="25" spans="1:11" ht="20.100000000000001" customHeight="1" x14ac:dyDescent="0.15">
      <c r="A25" s="388" t="s">
        <v>94</v>
      </c>
      <c r="B25" s="388"/>
      <c r="C25" s="388"/>
      <c r="D25" s="315"/>
      <c r="E25" s="315"/>
      <c r="F25" s="315"/>
      <c r="G25" s="81" t="s">
        <v>154</v>
      </c>
    </row>
    <row r="26" spans="1:11" ht="20.100000000000001" customHeight="1" x14ac:dyDescent="0.15">
      <c r="A26" s="226" t="s">
        <v>187</v>
      </c>
      <c r="B26" s="226"/>
      <c r="C26" s="226"/>
    </row>
    <row r="27" spans="1:11" ht="20.100000000000001" customHeight="1" x14ac:dyDescent="0.15">
      <c r="A27" s="226" t="s">
        <v>188</v>
      </c>
      <c r="B27" s="226"/>
      <c r="C27" s="226"/>
      <c r="D27" s="315"/>
      <c r="E27" s="315"/>
      <c r="F27" s="315"/>
      <c r="G27" s="315"/>
      <c r="H27" s="315"/>
      <c r="I27" s="315"/>
      <c r="J27" s="315"/>
      <c r="K27" s="1"/>
    </row>
    <row r="28" spans="1:11" ht="3" customHeight="1" x14ac:dyDescent="0.15">
      <c r="A28" s="6"/>
      <c r="B28" s="6"/>
      <c r="C28" s="6"/>
      <c r="D28" s="62"/>
      <c r="E28" s="62"/>
      <c r="F28" s="62"/>
      <c r="G28" s="62"/>
      <c r="H28" s="62"/>
      <c r="I28" s="62"/>
      <c r="J28" s="62"/>
      <c r="K28" s="1"/>
    </row>
    <row r="29" spans="1:11" ht="20.100000000000001" customHeight="1" x14ac:dyDescent="0.15">
      <c r="A29" s="226" t="s">
        <v>189</v>
      </c>
      <c r="B29" s="226"/>
      <c r="C29" s="226"/>
    </row>
    <row r="30" spans="1:11" ht="20.100000000000001" customHeight="1" x14ac:dyDescent="0.15">
      <c r="A30" s="388" t="s">
        <v>190</v>
      </c>
      <c r="B30" s="388"/>
      <c r="C30" s="388"/>
      <c r="D30" s="388"/>
      <c r="E30" s="226" t="s">
        <v>233</v>
      </c>
      <c r="F30" s="226"/>
      <c r="G30" s="226"/>
      <c r="H30" s="226"/>
      <c r="I30" s="6"/>
    </row>
    <row r="31" spans="1:11" ht="3" customHeight="1" x14ac:dyDescent="0.15">
      <c r="A31" s="6"/>
      <c r="B31" s="6"/>
      <c r="C31" s="6"/>
      <c r="D31" s="6"/>
      <c r="E31" s="6"/>
      <c r="F31" s="6"/>
      <c r="G31" s="6"/>
      <c r="H31" s="6"/>
      <c r="I31" s="6"/>
    </row>
    <row r="32" spans="1:11" ht="20.100000000000001" customHeight="1" x14ac:dyDescent="0.15">
      <c r="A32" s="129" t="s">
        <v>26</v>
      </c>
      <c r="B32" s="130"/>
      <c r="C32" s="130"/>
      <c r="D32" s="389" t="s">
        <v>20</v>
      </c>
      <c r="E32" s="389"/>
      <c r="F32" s="389"/>
      <c r="G32" s="389"/>
      <c r="H32" s="81" t="s">
        <v>175</v>
      </c>
      <c r="I32" s="81"/>
    </row>
    <row r="33" spans="1:11" ht="3" customHeight="1" x14ac:dyDescent="0.15">
      <c r="A33" s="130"/>
      <c r="B33" s="130"/>
      <c r="C33" s="130"/>
      <c r="D33" s="130"/>
      <c r="G33" s="81"/>
    </row>
    <row r="34" spans="1:11" ht="20.100000000000001" customHeight="1" x14ac:dyDescent="0.15">
      <c r="A34" s="129" t="s">
        <v>191</v>
      </c>
      <c r="B34" s="130"/>
      <c r="C34" s="130"/>
      <c r="D34" s="130" t="s">
        <v>235</v>
      </c>
    </row>
    <row r="35" spans="1:11" ht="20.100000000000001" customHeight="1" x14ac:dyDescent="0.15">
      <c r="D35" s="226" t="s">
        <v>236</v>
      </c>
      <c r="E35" s="226"/>
      <c r="F35" s="226"/>
      <c r="G35" s="226"/>
      <c r="H35" s="226"/>
      <c r="I35" s="6"/>
    </row>
    <row r="36" spans="1:11" ht="3" customHeight="1" x14ac:dyDescent="0.15">
      <c r="D36" s="6"/>
      <c r="E36" s="6"/>
      <c r="F36" s="6"/>
      <c r="G36" s="6"/>
      <c r="H36" s="6"/>
      <c r="I36" s="6"/>
    </row>
    <row r="37" spans="1:11" ht="20.100000000000001" customHeight="1" x14ac:dyDescent="0.15">
      <c r="A37" s="226" t="s">
        <v>85</v>
      </c>
      <c r="B37" s="226"/>
      <c r="C37" s="226"/>
      <c r="D37" s="226"/>
      <c r="E37" s="226"/>
      <c r="F37" s="226"/>
    </row>
    <row r="38" spans="1:11" ht="20.100000000000001" customHeight="1" x14ac:dyDescent="0.15">
      <c r="A38" s="6"/>
      <c r="B38" s="315"/>
      <c r="C38" s="315"/>
      <c r="D38" s="315"/>
      <c r="E38" s="315"/>
      <c r="F38" s="315"/>
      <c r="G38" s="315"/>
      <c r="H38" s="315"/>
      <c r="I38" s="315"/>
      <c r="J38" s="315"/>
      <c r="K38" s="1"/>
    </row>
    <row r="39" spans="1:11" ht="20.100000000000001" customHeight="1" x14ac:dyDescent="0.15">
      <c r="A39" s="81" t="s">
        <v>192</v>
      </c>
      <c r="B39" s="387"/>
      <c r="C39" s="387"/>
      <c r="D39" s="387"/>
      <c r="E39" s="387"/>
      <c r="F39" s="387"/>
      <c r="G39" s="387"/>
      <c r="H39" s="387"/>
      <c r="I39" s="387"/>
      <c r="J39" s="387"/>
      <c r="K39" s="1"/>
    </row>
    <row r="40" spans="1:11" ht="6" customHeight="1" x14ac:dyDescent="0.15">
      <c r="A40" s="81" t="s">
        <v>192</v>
      </c>
    </row>
    <row r="41" spans="1:11" ht="20.100000000000001" customHeight="1" x14ac:dyDescent="0.15">
      <c r="A41" s="226" t="s">
        <v>194</v>
      </c>
      <c r="B41" s="226"/>
      <c r="C41" s="226"/>
    </row>
    <row r="42" spans="1:11" ht="20.100000000000001" customHeight="1" x14ac:dyDescent="0.15">
      <c r="A42" s="226" t="s">
        <v>195</v>
      </c>
      <c r="B42" s="226"/>
      <c r="C42" s="226"/>
      <c r="D42" s="226"/>
      <c r="E42" s="226"/>
      <c r="F42" s="226"/>
      <c r="G42" s="226"/>
      <c r="H42" s="226"/>
      <c r="I42" s="226"/>
      <c r="J42" s="226"/>
      <c r="K42" s="6"/>
    </row>
    <row r="43" spans="1:11" ht="20.100000000000001" customHeight="1" x14ac:dyDescent="0.15">
      <c r="A43" s="226" t="s">
        <v>196</v>
      </c>
      <c r="B43" s="226"/>
      <c r="C43" s="226"/>
      <c r="D43" s="226"/>
      <c r="E43" s="226"/>
      <c r="F43" s="226"/>
      <c r="G43" s="226"/>
      <c r="H43" s="226"/>
      <c r="I43" s="226"/>
      <c r="J43" s="226"/>
      <c r="K43" s="6"/>
    </row>
    <row r="44" spans="1:11" ht="20.100000000000001" customHeight="1" x14ac:dyDescent="0.15">
      <c r="A44" s="226" t="s">
        <v>197</v>
      </c>
      <c r="B44" s="226"/>
      <c r="C44" s="226"/>
      <c r="D44" s="226"/>
      <c r="E44" s="226"/>
      <c r="F44" s="226"/>
      <c r="G44" s="226"/>
      <c r="H44" s="226"/>
      <c r="I44" s="226"/>
      <c r="J44" s="226"/>
      <c r="K44" s="6"/>
    </row>
    <row r="45" spans="1:11" x14ac:dyDescent="0.15">
      <c r="A45" s="81"/>
    </row>
    <row r="46" spans="1:11" x14ac:dyDescent="0.15">
      <c r="A46" s="226" t="s">
        <v>110</v>
      </c>
      <c r="B46" s="226"/>
      <c r="C46" s="226"/>
    </row>
    <row r="47" spans="1:11" ht="28.5" customHeight="1" x14ac:dyDescent="0.15">
      <c r="A47" s="152" t="s">
        <v>198</v>
      </c>
      <c r="B47" s="152"/>
      <c r="C47" s="152"/>
      <c r="D47" s="385" t="s">
        <v>199</v>
      </c>
      <c r="E47" s="385"/>
      <c r="F47" s="385"/>
      <c r="G47" s="385"/>
      <c r="H47" s="385"/>
      <c r="I47" s="385"/>
      <c r="J47" s="385"/>
      <c r="K47" s="128"/>
    </row>
    <row r="48" spans="1:11" ht="28.5" customHeight="1" x14ac:dyDescent="0.15">
      <c r="A48" s="152"/>
      <c r="B48" s="152"/>
      <c r="C48" s="152"/>
      <c r="D48" s="386" t="s">
        <v>24</v>
      </c>
      <c r="E48" s="386"/>
      <c r="F48" s="386"/>
      <c r="G48" s="386"/>
      <c r="H48" s="386"/>
      <c r="I48" s="386"/>
      <c r="J48" s="386"/>
      <c r="K48" s="128"/>
    </row>
    <row r="49" spans="1:1" x14ac:dyDescent="0.15">
      <c r="A49" s="131"/>
    </row>
  </sheetData>
  <mergeCells count="42">
    <mergeCell ref="E1:F1"/>
    <mergeCell ref="H1:J1"/>
    <mergeCell ref="I2:J2"/>
    <mergeCell ref="A3:D3"/>
    <mergeCell ref="I3:J3"/>
    <mergeCell ref="I4:J4"/>
    <mergeCell ref="A6:J6"/>
    <mergeCell ref="G8:J8"/>
    <mergeCell ref="A9:D9"/>
    <mergeCell ref="F11:I11"/>
    <mergeCell ref="F13:I13"/>
    <mergeCell ref="A15:J15"/>
    <mergeCell ref="A16:J16"/>
    <mergeCell ref="A17:C17"/>
    <mergeCell ref="A18:C18"/>
    <mergeCell ref="D18:H18"/>
    <mergeCell ref="A20:C20"/>
    <mergeCell ref="D20:G20"/>
    <mergeCell ref="A22:C22"/>
    <mergeCell ref="A23:C23"/>
    <mergeCell ref="D23:F23"/>
    <mergeCell ref="A25:C25"/>
    <mergeCell ref="D25:F25"/>
    <mergeCell ref="A26:C26"/>
    <mergeCell ref="A27:C27"/>
    <mergeCell ref="D27:J27"/>
    <mergeCell ref="A29:C29"/>
    <mergeCell ref="A30:D30"/>
    <mergeCell ref="E30:H30"/>
    <mergeCell ref="D32:G32"/>
    <mergeCell ref="D35:H35"/>
    <mergeCell ref="A37:F37"/>
    <mergeCell ref="B38:J38"/>
    <mergeCell ref="B39:J39"/>
    <mergeCell ref="A41:C41"/>
    <mergeCell ref="A42:J42"/>
    <mergeCell ref="A43:J43"/>
    <mergeCell ref="A44:J44"/>
    <mergeCell ref="A46:C46"/>
    <mergeCell ref="D47:J47"/>
    <mergeCell ref="D48:J48"/>
    <mergeCell ref="A47:C4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vt:lpstr>
      <vt:lpstr>請求書</vt:lpstr>
      <vt:lpstr>完了届</vt:lpstr>
      <vt:lpstr>延期願(受注者)</vt:lpstr>
      <vt:lpstr>延期願(発注者)</vt:lpstr>
      <vt:lpstr>出来高検査申請書</vt:lpstr>
      <vt:lpstr>部分払申請書</vt:lpstr>
      <vt:lpstr>受領書</vt:lpstr>
      <vt:lpstr>下請負</vt:lpstr>
      <vt:lpstr>累積表</vt:lpstr>
      <vt:lpstr>下請変更</vt:lpstr>
      <vt:lpstr>下請負!Print_Area</vt:lpstr>
      <vt:lpstr>下請変更!Print_Area</vt:lpstr>
      <vt:lpstr>完了届!Print_Area</vt:lpstr>
      <vt:lpstr>受領書!Print_Area</vt:lpstr>
      <vt:lpstr>出来高検査申請書!Print_Area</vt:lpstr>
      <vt:lpstr>請求書!Print_Area</vt:lpstr>
      <vt:lpstr>部分払申請書!Print_Area</vt:lpstr>
      <vt:lpstr>目次!Print_Area</vt:lpstr>
      <vt:lpstr>累積表!Print_Area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2019-04-30T09:46:15Z</cp:lastPrinted>
  <dcterms:created xsi:type="dcterms:W3CDTF">2018-02-18T04:48:03Z</dcterms:created>
  <dcterms:modified xsi:type="dcterms:W3CDTF">2019-04-30T09:46:29Z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2018-02-21T04:08:41Z</vt:filetime>
  </property>
</Properties>
</file>