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5_職員業務\07_松田\01_R4\02_競争見積（公募）\20220824_路面性状調査及び舗装修繕計画策定業務委託\競争見積資料（路面性状調査及び舗装修繕計画策定業務委託）\①公表準備\"/>
    </mc:Choice>
  </mc:AlternateContent>
  <bookViews>
    <workbookView xWindow="0" yWindow="0" windowWidth="28800" windowHeight="12360"/>
  </bookViews>
  <sheets>
    <sheet name="1.入札（見積)書" sheetId="1" r:id="rId1"/>
  </sheets>
  <definedNames>
    <definedName name="_xlnm.Print_Area" localSheetId="0">'1.入札（見積)書'!$A$11:$AP$47</definedName>
    <definedName name="契約内容">#REF!</definedName>
    <definedName name="工事概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J37" i="1"/>
  <c r="AL32" i="1"/>
  <c r="AI32" i="1"/>
  <c r="AF32" i="1"/>
  <c r="AC32" i="1"/>
  <c r="Z32" i="1"/>
  <c r="W32" i="1"/>
  <c r="T32" i="1"/>
  <c r="Q32" i="1"/>
  <c r="N32" i="1"/>
  <c r="K32" i="1"/>
  <c r="H32" i="1"/>
  <c r="AC28" i="1"/>
  <c r="W28" i="1"/>
  <c r="W27" i="1"/>
  <c r="W25" i="1"/>
  <c r="AN19" i="1"/>
  <c r="AG5" i="1"/>
  <c r="AQ4" i="1"/>
  <c r="AP4" i="1"/>
  <c r="AO4" i="1"/>
  <c r="AN4" i="1"/>
  <c r="AM4" i="1"/>
  <c r="AL4" i="1"/>
  <c r="AK4" i="1"/>
  <c r="AJ4" i="1"/>
  <c r="AI4" i="1"/>
  <c r="AH4" i="1"/>
  <c r="AG4" i="1"/>
  <c r="AG3" i="1"/>
  <c r="AG2" i="1"/>
</calcChain>
</file>

<file path=xl/sharedStrings.xml><?xml version="1.0" encoding="utf-8"?>
<sst xmlns="http://schemas.openxmlformats.org/spreadsheetml/2006/main" count="40" uniqueCount="38">
  <si>
    <t>百万</t>
    <rPh sb="0" eb="2">
      <t>ヒャクマン</t>
    </rPh>
    <phoneticPr fontId="14"/>
  </si>
  <si>
    <t>令和</t>
    <rPh sb="0" eb="1">
      <t>レイ</t>
    </rPh>
    <rPh sb="1" eb="2">
      <t>ワ</t>
    </rPh>
    <phoneticPr fontId="14"/>
  </si>
  <si>
    <t>月</t>
    <rPh sb="0" eb="1">
      <t>ツキ</t>
    </rPh>
    <phoneticPr fontId="14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</si>
  <si>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14"/>
  </si>
  <si>
    <t>円（税抜）</t>
    <rPh sb="3" eb="4">
      <t>ヌ</t>
    </rPh>
    <phoneticPr fontId="14"/>
  </si>
  <si>
    <t>地内</t>
    <rPh sb="0" eb="1">
      <t>チ</t>
    </rPh>
    <rPh sb="1" eb="2">
      <t>ナイ</t>
    </rPh>
    <phoneticPr fontId="14"/>
  </si>
  <si>
    <t>契約金額</t>
    <rPh sb="0" eb="2">
      <t>ケイヤク</t>
    </rPh>
    <rPh sb="2" eb="4">
      <t>キンガク</t>
    </rPh>
    <phoneticPr fontId="14"/>
  </si>
  <si>
    <t>見積日</t>
    <rPh sb="0" eb="2">
      <t>ミツモリ</t>
    </rPh>
    <rPh sb="2" eb="3">
      <t>ニチ</t>
    </rPh>
    <phoneticPr fontId="14"/>
  </si>
  <si>
    <t>年</t>
    <rPh sb="0" eb="1">
      <t>ネン</t>
    </rPh>
    <phoneticPr fontId="14"/>
  </si>
  <si>
    <t>委託場所</t>
    <rPh sb="0" eb="2">
      <t>イタク</t>
    </rPh>
    <rPh sb="2" eb="4">
      <t>バショ</t>
    </rPh>
    <phoneticPr fontId="14"/>
  </si>
  <si>
    <t>日</t>
    <rPh sb="0" eb="1">
      <t>ニチ</t>
    </rPh>
    <phoneticPr fontId="14"/>
  </si>
  <si>
    <t>受注者</t>
    <rPh sb="0" eb="3">
      <t>ジュチュウシャ</t>
    </rPh>
    <phoneticPr fontId="14"/>
  </si>
  <si>
    <t>十万</t>
    <rPh sb="0" eb="2">
      <t>ジュウマン</t>
    </rPh>
    <phoneticPr fontId="14"/>
  </si>
  <si>
    <t>千万</t>
    <rPh sb="0" eb="2">
      <t>センマン</t>
    </rPh>
    <phoneticPr fontId="14"/>
  </si>
  <si>
    <t>住所</t>
    <rPh sb="0" eb="2">
      <t>ジュウショ</t>
    </rPh>
    <phoneticPr fontId="14"/>
  </si>
  <si>
    <t>会社名</t>
    <rPh sb="0" eb="3">
      <t>カイシャメイ</t>
    </rPh>
    <phoneticPr fontId="14"/>
  </si>
  <si>
    <t>代表者職名</t>
    <rPh sb="0" eb="3">
      <t>ダイヒョウシャ</t>
    </rPh>
    <rPh sb="3" eb="5">
      <t>ショクメイ</t>
    </rPh>
    <phoneticPr fontId="14"/>
  </si>
  <si>
    <t>業務委託名</t>
    <rPh sb="0" eb="2">
      <t>ギョウム</t>
    </rPh>
    <rPh sb="2" eb="4">
      <t>イタク</t>
    </rPh>
    <rPh sb="4" eb="5">
      <t>メイ</t>
    </rPh>
    <phoneticPr fontId="14"/>
  </si>
  <si>
    <t>代表者名</t>
    <rPh sb="0" eb="2">
      <t>ダイヒョウ</t>
    </rPh>
    <rPh sb="2" eb="3">
      <t>シャ</t>
    </rPh>
    <rPh sb="3" eb="4">
      <t>メイ</t>
    </rPh>
    <phoneticPr fontId="14"/>
  </si>
  <si>
    <t>様式第１号（第14条関係）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4"/>
  </si>
  <si>
    <t>入　　札　（見積）　書</t>
    <rPh sb="0" eb="1">
      <t>イリ</t>
    </rPh>
    <rPh sb="3" eb="4">
      <t>サツ</t>
    </rPh>
    <rPh sb="6" eb="8">
      <t>ミツモリ</t>
    </rPh>
    <rPh sb="10" eb="11">
      <t>ショ</t>
    </rPh>
    <phoneticPr fontId="14"/>
  </si>
  <si>
    <t>住　所</t>
    <rPh sb="0" eb="1">
      <t>ジュウ</t>
    </rPh>
    <rPh sb="2" eb="3">
      <t>ショ</t>
    </rPh>
    <phoneticPr fontId="14"/>
  </si>
  <si>
    <t>氏　名</t>
    <rPh sb="0" eb="1">
      <t>シ</t>
    </rPh>
    <rPh sb="2" eb="3">
      <t>メイ</t>
    </rPh>
    <phoneticPr fontId="14"/>
  </si>
  <si>
    <t>㊞</t>
  </si>
  <si>
    <t>ただし，</t>
  </si>
  <si>
    <t>金　額</t>
    <rPh sb="0" eb="1">
      <t>キン</t>
    </rPh>
    <rPh sb="2" eb="3">
      <t>ガク</t>
    </rPh>
    <phoneticPr fontId="14"/>
  </si>
  <si>
    <t>億</t>
    <rPh sb="0" eb="1">
      <t>オク</t>
    </rPh>
    <phoneticPr fontId="14"/>
  </si>
  <si>
    <t>万</t>
    <rPh sb="0" eb="1">
      <t>マン</t>
    </rPh>
    <phoneticPr fontId="14"/>
  </si>
  <si>
    <t>千</t>
    <rPh sb="0" eb="1">
      <t>セン</t>
    </rPh>
    <phoneticPr fontId="14"/>
  </si>
  <si>
    <t>百</t>
    <rPh sb="0" eb="1">
      <t>ヒャク</t>
    </rPh>
    <phoneticPr fontId="14"/>
  </si>
  <si>
    <t>十</t>
    <rPh sb="0" eb="1">
      <t>ジュウ</t>
    </rPh>
    <phoneticPr fontId="14"/>
  </si>
  <si>
    <t>　津山市契約規則はもちろん関係書類(設計書，仕様書，注文書，図面)見本，現場等熟知承諾の</t>
  </si>
  <si>
    <t>円</t>
    <rPh sb="0" eb="1">
      <t>エン</t>
    </rPh>
    <phoneticPr fontId="14"/>
  </si>
  <si>
    <t>（注：金額の頭に止め印をしてください。）</t>
    <rPh sb="1" eb="2">
      <t>チュウ</t>
    </rPh>
    <rPh sb="3" eb="5">
      <t>キンガク</t>
    </rPh>
    <rPh sb="6" eb="7">
      <t>アタマ</t>
    </rPh>
    <rPh sb="8" eb="9">
      <t>ト</t>
    </rPh>
    <rPh sb="10" eb="11">
      <t>イン</t>
    </rPh>
    <phoneticPr fontId="14"/>
  </si>
  <si>
    <t>うえで入札(見積)書を提出します。</t>
  </si>
  <si>
    <t>地内</t>
    <rPh sb="0" eb="2">
      <t>チナイ</t>
    </rPh>
    <phoneticPr fontId="3"/>
  </si>
  <si>
    <t>路面性状調査及び舗装修繕計画策定業務委託</t>
    <rPh sb="0" eb="2">
      <t>ロメン</t>
    </rPh>
    <rPh sb="2" eb="4">
      <t>セイジョウ</t>
    </rPh>
    <rPh sb="4" eb="6">
      <t>チョウサ</t>
    </rPh>
    <rPh sb="6" eb="7">
      <t>オヨ</t>
    </rPh>
    <rPh sb="8" eb="10">
      <t>ホソウ</t>
    </rPh>
    <rPh sb="10" eb="12">
      <t>シュウゼン</t>
    </rPh>
    <rPh sb="12" eb="14">
      <t>ケイカク</t>
    </rPh>
    <rPh sb="14" eb="16">
      <t>サクテイ</t>
    </rPh>
    <rPh sb="16" eb="18">
      <t>ギョウム</t>
    </rPh>
    <rPh sb="18" eb="20">
      <t>イタク</t>
    </rPh>
    <phoneticPr fontId="3"/>
  </si>
  <si>
    <t>津山市　全域</t>
    <rPh sb="0" eb="3">
      <t>ツヤマシ</t>
    </rPh>
    <rPh sb="4" eb="6">
      <t>ゼンイキ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</si>
</sst>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u/>
      <sz val="12"/>
      <color indexed="12"/>
      <name val="HG創英角ﾎﾟｯﾌﾟ体"/>
      <family val="3"/>
    </font>
    <font>
      <sz val="11"/>
      <name val="ＭＳ 明朝"/>
      <family val="1"/>
    </font>
    <font>
      <sz val="6"/>
      <name val="游ゴシック"/>
      <family val="2"/>
      <scheme val="minor"/>
    </font>
    <font>
      <sz val="11"/>
      <color theme="1"/>
      <name val="ＭＳ 明朝"/>
      <family val="1"/>
    </font>
    <font>
      <sz val="12"/>
      <name val="ＭＳ 明朝"/>
      <family val="1"/>
    </font>
    <font>
      <u/>
      <sz val="11"/>
      <color indexed="12"/>
      <name val="ＭＳ 明朝"/>
      <family val="1"/>
      <charset val="128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10"/>
      <name val="ＭＳ 明朝"/>
      <family val="1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4FF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>
      <alignment vertical="top"/>
      <protection locked="0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4" fillId="0" borderId="7" xfId="2" applyFont="1" applyBorder="1">
      <alignment vertical="center"/>
    </xf>
    <xf numFmtId="0" fontId="4" fillId="0" borderId="6" xfId="2" applyFont="1" applyBorder="1">
      <alignment vertical="center"/>
    </xf>
    <xf numFmtId="0" fontId="9" fillId="0" borderId="0" xfId="2" applyFont="1" applyAlignment="1">
      <alignment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7" fillId="0" borderId="6" xfId="2" applyFont="1" applyBorder="1">
      <alignment vertical="center"/>
    </xf>
    <xf numFmtId="0" fontId="5" fillId="0" borderId="5" xfId="2" applyFont="1" applyBorder="1" applyProtection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27" xfId="2" applyFont="1" applyBorder="1">
      <alignment vertical="center"/>
    </xf>
    <xf numFmtId="0" fontId="7" fillId="0" borderId="27" xfId="2" applyFont="1" applyBorder="1" applyAlignment="1">
      <alignment vertical="center" shrinkToFit="1"/>
    </xf>
    <xf numFmtId="0" fontId="2" fillId="0" borderId="5" xfId="2" applyFont="1" applyBorder="1" applyProtection="1">
      <alignment vertical="center"/>
    </xf>
    <xf numFmtId="0" fontId="7" fillId="0" borderId="0" xfId="2" applyFont="1" applyBorder="1" applyAlignment="1">
      <alignment vertical="center" shrinkToFit="1"/>
    </xf>
    <xf numFmtId="38" fontId="4" fillId="0" borderId="5" xfId="3" applyFont="1" applyFill="1" applyBorder="1" applyProtection="1">
      <alignment vertical="center"/>
    </xf>
    <xf numFmtId="0" fontId="9" fillId="0" borderId="27" xfId="2" applyFont="1" applyBorder="1" applyAlignment="1">
      <alignment horizontal="distributed" vertical="center" shrinkToFit="1"/>
    </xf>
    <xf numFmtId="0" fontId="9" fillId="0" borderId="0" xfId="2" applyFont="1" applyBorder="1" applyAlignment="1">
      <alignment horizontal="distributed" vertical="center" shrinkToFit="1"/>
    </xf>
    <xf numFmtId="0" fontId="10" fillId="0" borderId="17" xfId="2" applyFont="1" applyBorder="1" applyProtection="1">
      <alignment vertical="center"/>
    </xf>
    <xf numFmtId="0" fontId="2" fillId="0" borderId="17" xfId="2" applyFont="1" applyFill="1" applyBorder="1" applyProtection="1">
      <alignment vertical="center"/>
    </xf>
    <xf numFmtId="0" fontId="5" fillId="0" borderId="17" xfId="2" applyFont="1" applyBorder="1" applyProtection="1">
      <alignment vertical="center"/>
    </xf>
    <xf numFmtId="0" fontId="11" fillId="0" borderId="0" xfId="2" applyFont="1" applyProtection="1">
      <alignment vertical="center"/>
    </xf>
    <xf numFmtId="0" fontId="5" fillId="0" borderId="0" xfId="2" applyFont="1" applyProtection="1">
      <alignment vertical="center"/>
    </xf>
    <xf numFmtId="0" fontId="12" fillId="0" borderId="0" xfId="2" applyFont="1" applyProtection="1">
      <alignment vertical="center"/>
    </xf>
    <xf numFmtId="0" fontId="13" fillId="0" borderId="0" xfId="2" applyFont="1">
      <alignment vertical="center"/>
    </xf>
    <xf numFmtId="0" fontId="13" fillId="0" borderId="0" xfId="2" applyFont="1" applyProtection="1">
      <alignment vertical="center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2" fillId="0" borderId="1" xfId="2" applyFont="1" applyBorder="1" applyAlignment="1" applyProtection="1">
      <alignment horizontal="distributed" vertical="center"/>
    </xf>
    <xf numFmtId="0" fontId="2" fillId="0" borderId="5" xfId="2" applyFont="1" applyBorder="1" applyAlignment="1" applyProtection="1">
      <alignment horizontal="distributed" vertical="center"/>
    </xf>
    <xf numFmtId="0" fontId="2" fillId="0" borderId="17" xfId="2" applyFont="1" applyBorder="1" applyAlignment="1" applyProtection="1">
      <alignment horizontal="distributed" vertical="center"/>
    </xf>
    <xf numFmtId="0" fontId="2" fillId="2" borderId="1" xfId="2" applyFont="1" applyFill="1" applyBorder="1" applyProtection="1">
      <alignment vertical="center"/>
      <protection locked="0"/>
    </xf>
    <xf numFmtId="0" fontId="2" fillId="2" borderId="5" xfId="2" applyFont="1" applyFill="1" applyBorder="1" applyProtection="1">
      <alignment vertical="center"/>
      <protection locked="0"/>
    </xf>
    <xf numFmtId="0" fontId="2" fillId="2" borderId="17" xfId="2" applyFont="1" applyFill="1" applyBorder="1" applyProtection="1">
      <alignment vertical="center"/>
      <protection locked="0"/>
    </xf>
    <xf numFmtId="0" fontId="12" fillId="0" borderId="0" xfId="2" applyFo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0" borderId="5" xfId="2" applyFont="1" applyBorder="1" applyProtection="1">
      <alignment vertical="center"/>
    </xf>
    <xf numFmtId="38" fontId="4" fillId="2" borderId="1" xfId="3" applyFont="1" applyFill="1" applyBorder="1" applyProtection="1">
      <alignment vertical="center"/>
      <protection locked="0"/>
    </xf>
    <xf numFmtId="38" fontId="4" fillId="2" borderId="5" xfId="3" applyFont="1" applyFill="1" applyBorder="1" applyProtection="1">
      <alignment vertical="center"/>
      <protection locked="0"/>
    </xf>
    <xf numFmtId="0" fontId="5" fillId="2" borderId="1" xfId="2" applyFont="1" applyFill="1" applyBorder="1" applyProtection="1">
      <alignment vertical="center"/>
      <protection locked="0"/>
    </xf>
    <xf numFmtId="0" fontId="5" fillId="2" borderId="5" xfId="2" applyFont="1" applyFill="1" applyBorder="1" applyProtection="1">
      <alignment vertical="center"/>
      <protection locked="0"/>
    </xf>
    <xf numFmtId="0" fontId="5" fillId="0" borderId="5" xfId="2" applyFont="1" applyBorder="1" applyProtection="1">
      <alignment vertical="center"/>
    </xf>
    <xf numFmtId="0" fontId="2" fillId="0" borderId="2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left" vertical="center"/>
    </xf>
    <xf numFmtId="0" fontId="2" fillId="0" borderId="10" xfId="2" applyFont="1" applyBorder="1" applyAlignment="1" applyProtection="1">
      <alignment horizontal="distributed" vertical="center"/>
    </xf>
    <xf numFmtId="0" fontId="2" fillId="0" borderId="13" xfId="2" applyFont="1" applyBorder="1" applyAlignment="1" applyProtection="1">
      <alignment horizontal="distributed" vertical="center"/>
    </xf>
    <xf numFmtId="0" fontId="2" fillId="0" borderId="18" xfId="2" applyFont="1" applyBorder="1" applyAlignment="1" applyProtection="1">
      <alignment horizontal="distributed" vertical="center"/>
    </xf>
    <xf numFmtId="0" fontId="5" fillId="2" borderId="10" xfId="2" applyFont="1" applyFill="1" applyBorder="1" applyProtection="1">
      <alignment vertical="center"/>
      <protection locked="0"/>
    </xf>
    <xf numFmtId="0" fontId="5" fillId="2" borderId="13" xfId="2" applyFont="1" applyFill="1" applyBorder="1" applyProtection="1">
      <alignment vertical="center"/>
      <protection locked="0"/>
    </xf>
    <xf numFmtId="0" fontId="5" fillId="2" borderId="18" xfId="2" applyFont="1" applyFill="1" applyBorder="1" applyProtection="1">
      <alignment vertical="center"/>
      <protection locked="0"/>
    </xf>
    <xf numFmtId="0" fontId="2" fillId="0" borderId="3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vertical="center"/>
    </xf>
    <xf numFmtId="0" fontId="2" fillId="0" borderId="11" xfId="2" applyFont="1" applyBorder="1" applyAlignment="1" applyProtection="1">
      <alignment horizontal="distributed" vertical="center"/>
    </xf>
    <xf numFmtId="0" fontId="2" fillId="0" borderId="14" xfId="2" applyFont="1" applyBorder="1" applyAlignment="1" applyProtection="1">
      <alignment horizontal="distributed" vertical="center"/>
    </xf>
    <xf numFmtId="0" fontId="2" fillId="0" borderId="19" xfId="2" applyFont="1" applyBorder="1" applyAlignment="1" applyProtection="1">
      <alignment horizontal="distributed" vertical="center"/>
    </xf>
    <xf numFmtId="0" fontId="5" fillId="2" borderId="11" xfId="2" applyFont="1" applyFill="1" applyBorder="1" applyProtection="1">
      <alignment vertical="center"/>
      <protection locked="0"/>
    </xf>
    <xf numFmtId="0" fontId="5" fillId="2" borderId="14" xfId="2" applyFont="1" applyFill="1" applyBorder="1" applyProtection="1">
      <alignment vertical="center"/>
      <protection locked="0"/>
    </xf>
    <xf numFmtId="0" fontId="5" fillId="2" borderId="19" xfId="2" applyFont="1" applyFill="1" applyBorder="1" applyProtection="1">
      <alignment vertical="center"/>
      <protection locked="0"/>
    </xf>
    <xf numFmtId="0" fontId="2" fillId="0" borderId="4" xfId="2" applyFont="1" applyBorder="1" applyAlignment="1" applyProtection="1">
      <alignment horizontal="left" vertical="center"/>
    </xf>
    <xf numFmtId="0" fontId="2" fillId="0" borderId="7" xfId="2" applyFont="1" applyBorder="1" applyAlignment="1" applyProtection="1">
      <alignment horizontal="left" vertical="center"/>
    </xf>
    <xf numFmtId="0" fontId="2" fillId="0" borderId="9" xfId="2" applyFont="1" applyBorder="1" applyAlignment="1" applyProtection="1">
      <alignment horizontal="left" vertical="center"/>
    </xf>
    <xf numFmtId="0" fontId="2" fillId="0" borderId="12" xfId="2" applyFont="1" applyBorder="1" applyAlignment="1" applyProtection="1">
      <alignment horizontal="distributed" vertical="center"/>
    </xf>
    <xf numFmtId="0" fontId="2" fillId="0" borderId="15" xfId="2" applyFont="1" applyBorder="1" applyAlignment="1" applyProtection="1">
      <alignment horizontal="distributed" vertical="center"/>
    </xf>
    <xf numFmtId="0" fontId="2" fillId="0" borderId="20" xfId="2" applyFont="1" applyBorder="1" applyAlignment="1" applyProtection="1">
      <alignment horizontal="distributed" vertical="center"/>
    </xf>
    <xf numFmtId="0" fontId="5" fillId="2" borderId="12" xfId="2" applyFont="1" applyFill="1" applyBorder="1" applyProtection="1">
      <alignment vertical="center"/>
      <protection locked="0"/>
    </xf>
    <xf numFmtId="0" fontId="5" fillId="2" borderId="15" xfId="2" applyFont="1" applyFill="1" applyBorder="1" applyProtection="1">
      <alignment vertical="center"/>
      <protection locked="0"/>
    </xf>
    <xf numFmtId="0" fontId="5" fillId="2" borderId="20" xfId="2" applyFont="1" applyFill="1" applyBorder="1" applyProtection="1">
      <alignment vertical="center"/>
      <protection locked="0"/>
    </xf>
    <xf numFmtId="0" fontId="4" fillId="0" borderId="0" xfId="2" applyFont="1">
      <alignment vertical="center"/>
    </xf>
    <xf numFmtId="0" fontId="4" fillId="0" borderId="27" xfId="2" applyFont="1" applyBorder="1" applyAlignment="1">
      <alignment vertical="center" shrinkToFit="1"/>
    </xf>
    <xf numFmtId="0" fontId="4" fillId="0" borderId="0" xfId="2" applyFont="1" applyBorder="1" applyAlignment="1" applyProtection="1">
      <alignment vertical="center" shrinkToFit="1"/>
      <protection locked="0"/>
    </xf>
    <xf numFmtId="0" fontId="4" fillId="0" borderId="0" xfId="2" applyFont="1" applyAlignment="1">
      <alignment vertical="center" shrinkToFit="1"/>
    </xf>
    <xf numFmtId="0" fontId="7" fillId="0" borderId="27" xfId="2" applyFont="1" applyBorder="1" applyAlignment="1">
      <alignment vertical="center" shrinkToFit="1"/>
    </xf>
    <xf numFmtId="0" fontId="9" fillId="0" borderId="27" xfId="2" applyFont="1" applyBorder="1" applyAlignment="1">
      <alignment horizontal="distributed" vertical="center" shrinkToFit="1"/>
    </xf>
    <xf numFmtId="0" fontId="7" fillId="0" borderId="26" xfId="2" applyFont="1" applyBorder="1" applyAlignment="1">
      <alignment horizontal="right" vertical="top"/>
    </xf>
    <xf numFmtId="0" fontId="7" fillId="0" borderId="6" xfId="2" applyFont="1" applyBorder="1" applyAlignment="1">
      <alignment horizontal="right" vertical="top"/>
    </xf>
    <xf numFmtId="0" fontId="7" fillId="0" borderId="16" xfId="2" applyFont="1" applyBorder="1" applyAlignment="1">
      <alignment horizontal="right" vertical="top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top"/>
    </xf>
    <xf numFmtId="0" fontId="7" fillId="0" borderId="25" xfId="2" applyFont="1" applyBorder="1" applyAlignment="1">
      <alignment horizontal="right" vertical="top"/>
    </xf>
    <xf numFmtId="0" fontId="4" fillId="0" borderId="2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7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</cellXfs>
  <cellStyles count="4">
    <cellStyle name="ハイパーリンク 2" xfId="1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C0"/>
      <color rgb="FFD4FFA0"/>
      <color rgb="FFE9F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10</xdr:row>
      <xdr:rowOff>18415</xdr:rowOff>
    </xdr:from>
    <xdr:to>
      <xdr:col>24</xdr:col>
      <xdr:colOff>0</xdr:colOff>
      <xdr:row>13</xdr:row>
      <xdr:rowOff>104775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2971800" y="1671955"/>
          <a:ext cx="914400" cy="92265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showGridLines="0" tabSelected="1" zoomScale="85" zoomScaleNormal="85" workbookViewId="0">
      <pane ySplit="10" topLeftCell="A11" activePane="bottomLeft" state="frozen"/>
      <selection pane="bottomLeft" activeCell="X3" sqref="X3:AC3"/>
    </sheetView>
  </sheetViews>
  <sheetFormatPr defaultColWidth="2.125" defaultRowHeight="21.95" customHeight="1" x14ac:dyDescent="0.4"/>
  <cols>
    <col min="1" max="16384" width="2.125" style="1"/>
  </cols>
  <sheetData>
    <row r="1" spans="1:52" ht="5.0999999999999996" customHeight="1" x14ac:dyDescent="0.4">
      <c r="A1" s="3"/>
      <c r="B1" s="3"/>
      <c r="C1" s="3"/>
      <c r="D1" s="3"/>
      <c r="E1" s="3"/>
      <c r="F1" s="3"/>
      <c r="G1" s="3"/>
    </row>
    <row r="2" spans="1:52" s="2" customFormat="1" ht="15" customHeight="1" x14ac:dyDescent="0.4">
      <c r="A2" s="4"/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8"/>
      <c r="L2" s="39" t="s">
        <v>36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26"/>
      <c r="AG2" s="42">
        <f>L4</f>
        <v>0</v>
      </c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30"/>
      <c r="AS2" s="30"/>
      <c r="AT2" s="30"/>
      <c r="AU2" s="30"/>
      <c r="AV2" s="30"/>
      <c r="AW2" s="26"/>
      <c r="AX2" s="35"/>
      <c r="AY2" s="29"/>
      <c r="AZ2" s="29"/>
    </row>
    <row r="3" spans="1:52" s="2" customFormat="1" ht="15" customHeight="1" x14ac:dyDescent="0.4">
      <c r="A3" s="4"/>
      <c r="B3" s="36" t="s">
        <v>9</v>
      </c>
      <c r="C3" s="37"/>
      <c r="D3" s="37"/>
      <c r="E3" s="37"/>
      <c r="F3" s="37"/>
      <c r="G3" s="37"/>
      <c r="H3" s="37"/>
      <c r="I3" s="37"/>
      <c r="J3" s="37"/>
      <c r="K3" s="38"/>
      <c r="L3" s="43" t="s">
        <v>37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 t="s">
        <v>5</v>
      </c>
      <c r="Y3" s="45"/>
      <c r="Z3" s="45"/>
      <c r="AA3" s="45"/>
      <c r="AB3" s="45"/>
      <c r="AC3" s="45"/>
      <c r="AD3" s="18"/>
      <c r="AE3" s="23"/>
      <c r="AF3" s="26"/>
      <c r="AG3" s="42">
        <f>IF(L4="",0,LEN(AG2))</f>
        <v>0</v>
      </c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30"/>
      <c r="AS3" s="30"/>
      <c r="AT3" s="30"/>
      <c r="AU3" s="30"/>
      <c r="AV3" s="30"/>
      <c r="AW3" s="26"/>
      <c r="AX3" s="35"/>
      <c r="AY3" s="29"/>
      <c r="AZ3" s="29"/>
    </row>
    <row r="4" spans="1:52" s="2" customFormat="1" ht="15" customHeight="1" x14ac:dyDescent="0.4">
      <c r="A4" s="4"/>
      <c r="B4" s="36" t="s">
        <v>6</v>
      </c>
      <c r="C4" s="37"/>
      <c r="D4" s="37"/>
      <c r="E4" s="37"/>
      <c r="F4" s="37"/>
      <c r="G4" s="37"/>
      <c r="H4" s="37"/>
      <c r="I4" s="37"/>
      <c r="J4" s="37"/>
      <c r="K4" s="38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20" t="s">
        <v>4</v>
      </c>
      <c r="AB4" s="18"/>
      <c r="AC4" s="18"/>
      <c r="AD4" s="18"/>
      <c r="AE4" s="24"/>
      <c r="AF4" s="26"/>
      <c r="AG4" s="28" t="str">
        <f>IF(AG3=10,"￥","")</f>
        <v/>
      </c>
      <c r="AH4" s="28" t="str">
        <f>IF(AG3=9,"￥",IF(AG3&gt;=10,DBCS(MID(AG2,AG3-9,1)),""))</f>
        <v/>
      </c>
      <c r="AI4" s="28" t="str">
        <f>IF(AG3=8,"￥",IF(AG3&gt;=9,DBCS(MID(AG2,AG3-8,1)),""))</f>
        <v/>
      </c>
      <c r="AJ4" s="28" t="str">
        <f>IF(AG3=7,"￥",IF(AG3&gt;=8,DBCS(MID(AG2,AG3-7,1)),""))</f>
        <v/>
      </c>
      <c r="AK4" s="28" t="str">
        <f>IF(AG3=6,"￥",IF(AG3&gt;=7,DBCS(MID(AG2,AG3-6,1)),""))</f>
        <v/>
      </c>
      <c r="AL4" s="28" t="str">
        <f>IF(AG3=5,"￥",IF(AG3&gt;=6,DBCS(MID(AG2,AG3-5,1)),""))</f>
        <v/>
      </c>
      <c r="AM4" s="28" t="str">
        <f>IF(AG3=4,"￥",IF(AG3&gt;=5,DBCS(MID(AG2,AG3-4,1)),""))</f>
        <v/>
      </c>
      <c r="AN4" s="28" t="str">
        <f>IF(AG3=3,"￥",IF(AG3&gt;=4,DBCS(MID(AG2,AG3-3,1)),""))</f>
        <v/>
      </c>
      <c r="AO4" s="28" t="str">
        <f>IF(AG3=2,"￥",IF(AG3&gt;=3,DBCS(MID(AG2,AG3-2,1)),""))</f>
        <v/>
      </c>
      <c r="AP4" s="28" t="str">
        <f>IF(AG3=1,"￥",IF(AG3&gt;=2,DBCS(MID(AG2,AG3-1,1)),""))</f>
        <v/>
      </c>
      <c r="AQ4" s="28" t="str">
        <f>IF(AG3&gt;0,DBCS(RIGHT(AG2,1)),"")</f>
        <v/>
      </c>
      <c r="AR4" s="30"/>
      <c r="AS4" s="30"/>
      <c r="AT4" s="30"/>
      <c r="AU4" s="30"/>
      <c r="AV4" s="30"/>
      <c r="AW4" s="26"/>
      <c r="AX4" s="35"/>
      <c r="AY4" s="29"/>
      <c r="AZ4" s="29"/>
    </row>
    <row r="5" spans="1:52" s="2" customFormat="1" ht="15" customHeight="1" x14ac:dyDescent="0.4">
      <c r="A5" s="4"/>
      <c r="B5" s="36" t="s">
        <v>7</v>
      </c>
      <c r="C5" s="37"/>
      <c r="D5" s="37"/>
      <c r="E5" s="37"/>
      <c r="F5" s="37"/>
      <c r="G5" s="37"/>
      <c r="H5" s="37"/>
      <c r="I5" s="37"/>
      <c r="J5" s="37"/>
      <c r="K5" s="38"/>
      <c r="L5" s="48" t="s">
        <v>1</v>
      </c>
      <c r="M5" s="49"/>
      <c r="N5" s="49"/>
      <c r="O5" s="49"/>
      <c r="P5" s="49"/>
      <c r="Q5" s="50" t="s">
        <v>8</v>
      </c>
      <c r="R5" s="50"/>
      <c r="S5" s="49"/>
      <c r="T5" s="49"/>
      <c r="U5" s="50" t="s">
        <v>2</v>
      </c>
      <c r="V5" s="50"/>
      <c r="W5" s="49"/>
      <c r="X5" s="49"/>
      <c r="Y5" s="50" t="s">
        <v>10</v>
      </c>
      <c r="Z5" s="50"/>
      <c r="AA5" s="14"/>
      <c r="AB5" s="14"/>
      <c r="AC5" s="14"/>
      <c r="AD5" s="14"/>
      <c r="AE5" s="25"/>
      <c r="AF5" s="26"/>
      <c r="AG5" s="26" t="str">
        <f>L5&amp;IF(O5="","　　年　　月　　日",IF(O5&lt;10,"　","")&amp;DBCS(O5)&amp;"年"&amp;IF(S5&lt;10,"　","")&amp;DBCS(S5)&amp;"月"&amp;IF(W5&lt;10,"　","")&amp;DBCS(W5)&amp;"日")</f>
        <v>令和　　年　　月　　日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0"/>
      <c r="AS5" s="30"/>
      <c r="AT5" s="30"/>
      <c r="AU5" s="30"/>
      <c r="AV5" s="30"/>
      <c r="AW5" s="26"/>
      <c r="AX5" s="35"/>
      <c r="AY5" s="29"/>
      <c r="AZ5" s="29"/>
    </row>
    <row r="6" spans="1:52" s="2" customFormat="1" ht="15" customHeight="1" x14ac:dyDescent="0.4">
      <c r="A6" s="4"/>
      <c r="B6" s="51" t="s">
        <v>11</v>
      </c>
      <c r="C6" s="52"/>
      <c r="D6" s="52"/>
      <c r="E6" s="52"/>
      <c r="F6" s="53" t="s">
        <v>14</v>
      </c>
      <c r="G6" s="54"/>
      <c r="H6" s="54"/>
      <c r="I6" s="54"/>
      <c r="J6" s="54"/>
      <c r="K6" s="55"/>
      <c r="L6" s="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8"/>
      <c r="AF6" s="26"/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26"/>
      <c r="AX6" s="35"/>
      <c r="AY6" s="29"/>
      <c r="AZ6" s="29"/>
    </row>
    <row r="7" spans="1:52" s="2" customFormat="1" ht="15" customHeight="1" x14ac:dyDescent="0.4">
      <c r="A7" s="4"/>
      <c r="B7" s="59"/>
      <c r="C7" s="60"/>
      <c r="D7" s="60"/>
      <c r="E7" s="61"/>
      <c r="F7" s="62" t="s">
        <v>15</v>
      </c>
      <c r="G7" s="63"/>
      <c r="H7" s="63"/>
      <c r="I7" s="63"/>
      <c r="J7" s="63"/>
      <c r="K7" s="64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26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6"/>
      <c r="AX7" s="35"/>
      <c r="AY7" s="29"/>
      <c r="AZ7" s="29"/>
    </row>
    <row r="8" spans="1:52" s="2" customFormat="1" ht="15" customHeight="1" x14ac:dyDescent="0.4">
      <c r="A8" s="4"/>
      <c r="B8" s="59"/>
      <c r="C8" s="60"/>
      <c r="D8" s="60"/>
      <c r="E8" s="61"/>
      <c r="F8" s="62" t="s">
        <v>16</v>
      </c>
      <c r="G8" s="63"/>
      <c r="H8" s="63"/>
      <c r="I8" s="63"/>
      <c r="J8" s="63"/>
      <c r="K8" s="64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26"/>
      <c r="AX8" s="35"/>
      <c r="AY8" s="29"/>
      <c r="AZ8" s="29"/>
    </row>
    <row r="9" spans="1:52" s="2" customFormat="1" ht="15" customHeight="1" x14ac:dyDescent="0.4">
      <c r="A9" s="4"/>
      <c r="B9" s="68"/>
      <c r="C9" s="69"/>
      <c r="D9" s="69"/>
      <c r="E9" s="70"/>
      <c r="F9" s="71" t="s">
        <v>18</v>
      </c>
      <c r="G9" s="72"/>
      <c r="H9" s="72"/>
      <c r="I9" s="72"/>
      <c r="J9" s="72"/>
      <c r="K9" s="73"/>
      <c r="L9" s="74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6"/>
      <c r="AF9" s="27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29"/>
      <c r="AY9" s="29"/>
      <c r="AZ9" s="29"/>
    </row>
    <row r="10" spans="1:52" ht="5.0999999999999996" customHeight="1" x14ac:dyDescent="0.4">
      <c r="AS10" s="34"/>
    </row>
    <row r="11" spans="1:52" ht="21.95" customHeight="1" x14ac:dyDescent="0.4">
      <c r="A11" s="1" t="s">
        <v>19</v>
      </c>
    </row>
    <row r="16" spans="1:52" ht="21.95" customHeight="1" x14ac:dyDescent="0.4">
      <c r="F16" s="99" t="s">
        <v>20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</row>
    <row r="17" spans="1:40" ht="21.95" customHeight="1" x14ac:dyDescent="0.4"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</row>
    <row r="19" spans="1:40" ht="21.95" customHeight="1" x14ac:dyDescent="0.4">
      <c r="AN19" s="32" t="str">
        <f>AG5</f>
        <v>令和　　年　　月　　日</v>
      </c>
    </row>
    <row r="22" spans="1:40" ht="21.95" customHeight="1" x14ac:dyDescent="0.4">
      <c r="A22" s="1" t="s">
        <v>3</v>
      </c>
      <c r="F22" s="8"/>
      <c r="G22" s="8"/>
      <c r="H22" s="8"/>
      <c r="I22" s="8"/>
      <c r="J22" s="8"/>
      <c r="K22" s="8"/>
      <c r="L22" s="8"/>
      <c r="M22" s="8"/>
      <c r="N22" s="8"/>
    </row>
    <row r="24" spans="1:40" ht="21.95" customHeight="1" x14ac:dyDescent="0.4"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</row>
    <row r="25" spans="1:40" ht="21.95" customHeight="1" x14ac:dyDescent="0.4">
      <c r="Q25" s="5"/>
      <c r="S25" s="16" t="s">
        <v>21</v>
      </c>
      <c r="T25" s="16"/>
      <c r="U25" s="16"/>
      <c r="V25" s="16"/>
      <c r="W25" s="78" t="str">
        <f>IF(L6="","",L6)</f>
        <v/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0" ht="21.95" customHeight="1" x14ac:dyDescent="0.4">
      <c r="Q26" s="5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</row>
    <row r="27" spans="1:40" ht="21.95" customHeight="1" x14ac:dyDescent="0.4">
      <c r="W27" s="80" t="str">
        <f>IF(L7="","",L7)</f>
        <v/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</row>
    <row r="28" spans="1:40" ht="21.95" customHeight="1" x14ac:dyDescent="0.4">
      <c r="S28" s="16" t="s">
        <v>22</v>
      </c>
      <c r="T28" s="16"/>
      <c r="U28" s="16"/>
      <c r="V28" s="16"/>
      <c r="W28" s="81" t="str">
        <f>IF(L8="","",L8)</f>
        <v/>
      </c>
      <c r="X28" s="81"/>
      <c r="Y28" s="81"/>
      <c r="Z28" s="81"/>
      <c r="AA28" s="81"/>
      <c r="AB28" s="17"/>
      <c r="AC28" s="82" t="str">
        <f>IF(L9="","",L9)</f>
        <v/>
      </c>
      <c r="AD28" s="82"/>
      <c r="AE28" s="82"/>
      <c r="AF28" s="82"/>
      <c r="AG28" s="82"/>
      <c r="AH28" s="82"/>
      <c r="AI28" s="82"/>
      <c r="AJ28" s="82"/>
      <c r="AK28" s="82"/>
      <c r="AL28" s="21"/>
      <c r="AM28" s="16" t="s">
        <v>23</v>
      </c>
    </row>
    <row r="29" spans="1:40" ht="21.95" customHeight="1" x14ac:dyDescent="0.4">
      <c r="Y29" s="19"/>
      <c r="Z29" s="19"/>
      <c r="AA29" s="19"/>
      <c r="AB29" s="19"/>
      <c r="AD29" s="22"/>
      <c r="AE29" s="22"/>
      <c r="AF29" s="22"/>
      <c r="AG29" s="22"/>
      <c r="AH29" s="22"/>
      <c r="AI29" s="22"/>
      <c r="AJ29" s="22"/>
      <c r="AK29" s="22"/>
      <c r="AL29" s="22"/>
    </row>
    <row r="31" spans="1:40" ht="21.95" customHeight="1" x14ac:dyDescent="0.4">
      <c r="B31" s="100" t="s">
        <v>25</v>
      </c>
      <c r="C31" s="101"/>
      <c r="D31" s="101"/>
      <c r="E31" s="101"/>
      <c r="F31" s="101"/>
      <c r="G31" s="102"/>
      <c r="H31" s="95"/>
      <c r="I31" s="96"/>
      <c r="J31" s="97"/>
      <c r="K31" s="95"/>
      <c r="L31" s="96"/>
      <c r="M31" s="97"/>
      <c r="N31" s="93" t="s">
        <v>26</v>
      </c>
      <c r="O31" s="84"/>
      <c r="P31" s="94"/>
      <c r="Q31" s="83" t="s">
        <v>13</v>
      </c>
      <c r="R31" s="84"/>
      <c r="S31" s="94"/>
      <c r="T31" s="83" t="s">
        <v>0</v>
      </c>
      <c r="U31" s="84"/>
      <c r="V31" s="85"/>
      <c r="W31" s="93" t="s">
        <v>12</v>
      </c>
      <c r="X31" s="84"/>
      <c r="Y31" s="94"/>
      <c r="Z31" s="83" t="s">
        <v>27</v>
      </c>
      <c r="AA31" s="84"/>
      <c r="AB31" s="94"/>
      <c r="AC31" s="83" t="s">
        <v>28</v>
      </c>
      <c r="AD31" s="84"/>
      <c r="AE31" s="85"/>
      <c r="AF31" s="93" t="s">
        <v>29</v>
      </c>
      <c r="AG31" s="84"/>
      <c r="AH31" s="94"/>
      <c r="AI31" s="83" t="s">
        <v>30</v>
      </c>
      <c r="AJ31" s="84"/>
      <c r="AK31" s="94"/>
      <c r="AL31" s="83" t="s">
        <v>32</v>
      </c>
      <c r="AM31" s="84"/>
      <c r="AN31" s="85"/>
    </row>
    <row r="32" spans="1:40" ht="21.95" customHeight="1" x14ac:dyDescent="0.4">
      <c r="B32" s="103"/>
      <c r="C32" s="104"/>
      <c r="D32" s="104"/>
      <c r="E32" s="104"/>
      <c r="F32" s="104"/>
      <c r="G32" s="105"/>
      <c r="H32" s="109" t="str">
        <f>AG4</f>
        <v/>
      </c>
      <c r="I32" s="110"/>
      <c r="J32" s="111"/>
      <c r="K32" s="109" t="str">
        <f>AH4</f>
        <v/>
      </c>
      <c r="L32" s="110"/>
      <c r="M32" s="111"/>
      <c r="N32" s="115" t="str">
        <f>AI4</f>
        <v/>
      </c>
      <c r="O32" s="89"/>
      <c r="P32" s="89"/>
      <c r="Q32" s="89" t="str">
        <f>AJ4</f>
        <v/>
      </c>
      <c r="R32" s="89"/>
      <c r="S32" s="89"/>
      <c r="T32" s="89" t="str">
        <f>AK4</f>
        <v/>
      </c>
      <c r="U32" s="89"/>
      <c r="V32" s="90"/>
      <c r="W32" s="115" t="str">
        <f>AL4</f>
        <v/>
      </c>
      <c r="X32" s="89"/>
      <c r="Y32" s="89"/>
      <c r="Z32" s="89" t="str">
        <f>AM4</f>
        <v/>
      </c>
      <c r="AA32" s="89"/>
      <c r="AB32" s="89"/>
      <c r="AC32" s="89" t="str">
        <f>AN4</f>
        <v/>
      </c>
      <c r="AD32" s="89"/>
      <c r="AE32" s="90"/>
      <c r="AF32" s="115" t="str">
        <f>AO4</f>
        <v/>
      </c>
      <c r="AG32" s="89"/>
      <c r="AH32" s="89"/>
      <c r="AI32" s="89" t="str">
        <f>AP4</f>
        <v/>
      </c>
      <c r="AJ32" s="89"/>
      <c r="AK32" s="89"/>
      <c r="AL32" s="89" t="str">
        <f>AQ4</f>
        <v/>
      </c>
      <c r="AM32" s="89"/>
      <c r="AN32" s="90"/>
    </row>
    <row r="33" spans="1:42" ht="21.95" customHeight="1" x14ac:dyDescent="0.4">
      <c r="B33" s="106"/>
      <c r="C33" s="107"/>
      <c r="D33" s="107"/>
      <c r="E33" s="107"/>
      <c r="F33" s="107"/>
      <c r="G33" s="108"/>
      <c r="H33" s="112"/>
      <c r="I33" s="113"/>
      <c r="J33" s="114"/>
      <c r="K33" s="112"/>
      <c r="L33" s="113"/>
      <c r="M33" s="114"/>
      <c r="N33" s="116"/>
      <c r="O33" s="91"/>
      <c r="P33" s="91"/>
      <c r="Q33" s="91"/>
      <c r="R33" s="91"/>
      <c r="S33" s="91"/>
      <c r="T33" s="91"/>
      <c r="U33" s="91"/>
      <c r="V33" s="92"/>
      <c r="W33" s="116"/>
      <c r="X33" s="91"/>
      <c r="Y33" s="91"/>
      <c r="Z33" s="91"/>
      <c r="AA33" s="91"/>
      <c r="AB33" s="91"/>
      <c r="AC33" s="91"/>
      <c r="AD33" s="91"/>
      <c r="AE33" s="92"/>
      <c r="AF33" s="116"/>
      <c r="AG33" s="91"/>
      <c r="AH33" s="91"/>
      <c r="AI33" s="91"/>
      <c r="AJ33" s="91"/>
      <c r="AK33" s="91"/>
      <c r="AL33" s="91"/>
      <c r="AM33" s="91"/>
      <c r="AN33" s="92"/>
    </row>
    <row r="34" spans="1:42" ht="21.95" customHeight="1" x14ac:dyDescent="0.4">
      <c r="AN34" s="32" t="s">
        <v>33</v>
      </c>
    </row>
    <row r="35" spans="1:42" ht="21.95" customHeight="1" x14ac:dyDescent="0.4">
      <c r="A35" s="1" t="s">
        <v>24</v>
      </c>
    </row>
    <row r="36" spans="1:42" ht="21.95" customHeight="1" x14ac:dyDescent="0.4">
      <c r="A36" s="86"/>
      <c r="B36" s="86"/>
      <c r="C36" s="86"/>
      <c r="D36" s="86"/>
      <c r="F36" s="87"/>
      <c r="G36" s="87"/>
      <c r="H36" s="87"/>
      <c r="I36" s="87"/>
      <c r="J36" s="87"/>
      <c r="K36" s="87"/>
      <c r="M36" s="5"/>
      <c r="N36" s="5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O36" s="88"/>
      <c r="AP36" s="88"/>
    </row>
    <row r="37" spans="1:42" ht="21.95" customHeight="1" x14ac:dyDescent="0.4">
      <c r="A37" s="5"/>
      <c r="B37" s="5"/>
      <c r="C37" s="5"/>
      <c r="D37" s="6" t="s">
        <v>17</v>
      </c>
      <c r="E37" s="6"/>
      <c r="F37" s="9"/>
      <c r="G37" s="9"/>
      <c r="H37" s="9"/>
      <c r="I37" s="9"/>
      <c r="J37" s="80" t="str">
        <f>IF(L2="","",L2)</f>
        <v>路面性状調査及び舗装修繕計画策定業務委託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31"/>
      <c r="AH37" s="31"/>
      <c r="AI37" s="98"/>
      <c r="AJ37" s="98"/>
      <c r="AK37" s="12"/>
      <c r="AL37" s="12"/>
      <c r="AM37" s="12"/>
      <c r="AO37" s="33"/>
      <c r="AP37" s="33"/>
    </row>
    <row r="38" spans="1:42" ht="21.95" customHeight="1" x14ac:dyDescent="0.4">
      <c r="A38" s="5"/>
      <c r="B38" s="5"/>
      <c r="C38" s="5"/>
      <c r="D38" s="7"/>
      <c r="E38" s="7"/>
      <c r="F38" s="11"/>
      <c r="G38" s="11"/>
      <c r="H38" s="11"/>
      <c r="I38" s="11"/>
      <c r="J38" s="11"/>
      <c r="K38" s="11"/>
      <c r="L38" s="7"/>
      <c r="M38" s="13"/>
      <c r="N38" s="13"/>
      <c r="O38" s="7"/>
      <c r="P38" s="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1"/>
      <c r="AJ38" s="11"/>
      <c r="AK38" s="12"/>
      <c r="AL38" s="12"/>
      <c r="AM38" s="12"/>
      <c r="AO38" s="33"/>
      <c r="AP38" s="33"/>
    </row>
    <row r="39" spans="1:42" ht="21.95" customHeight="1" x14ac:dyDescent="0.4">
      <c r="A39" s="5"/>
      <c r="B39" s="5"/>
      <c r="C39" s="5"/>
      <c r="D39" s="6" t="s">
        <v>9</v>
      </c>
      <c r="E39" s="6"/>
      <c r="F39" s="9"/>
      <c r="G39" s="9"/>
      <c r="H39" s="9"/>
      <c r="I39" s="98" t="str">
        <f>IF(L3="","",L3)</f>
        <v>津山市　全域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31"/>
      <c r="AH39" s="98" t="s">
        <v>35</v>
      </c>
      <c r="AI39" s="98"/>
      <c r="AJ39" s="98"/>
      <c r="AK39" s="12"/>
      <c r="AL39" s="12"/>
      <c r="AM39" s="12"/>
      <c r="AO39" s="33"/>
      <c r="AP39" s="33"/>
    </row>
    <row r="40" spans="1:42" ht="21.95" customHeight="1" x14ac:dyDescent="0.4">
      <c r="A40" s="5"/>
      <c r="B40" s="5"/>
      <c r="C40" s="5"/>
      <c r="D40" s="5"/>
      <c r="F40" s="10"/>
      <c r="G40" s="10"/>
      <c r="H40" s="10"/>
      <c r="I40" s="10"/>
      <c r="J40" s="10"/>
      <c r="K40" s="10"/>
      <c r="M40" s="5"/>
      <c r="N40" s="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O40" s="33"/>
      <c r="AP40" s="33"/>
    </row>
    <row r="41" spans="1:42" ht="21.95" customHeight="1" x14ac:dyDescent="0.4">
      <c r="A41" s="1" t="s">
        <v>31</v>
      </c>
    </row>
    <row r="42" spans="1:42" ht="21.95" customHeight="1" x14ac:dyDescent="0.4">
      <c r="A42" s="1" t="s">
        <v>34</v>
      </c>
    </row>
  </sheetData>
  <mergeCells count="67">
    <mergeCell ref="J37:AF37"/>
    <mergeCell ref="AI37:AJ37"/>
    <mergeCell ref="I39:AF39"/>
    <mergeCell ref="AH39:AJ39"/>
    <mergeCell ref="F16:AI17"/>
    <mergeCell ref="B31:G33"/>
    <mergeCell ref="H32:J33"/>
    <mergeCell ref="K32:M33"/>
    <mergeCell ref="N32:P33"/>
    <mergeCell ref="Q32:S33"/>
    <mergeCell ref="T32:V33"/>
    <mergeCell ref="W32:Y33"/>
    <mergeCell ref="Z32:AB33"/>
    <mergeCell ref="AC32:AE33"/>
    <mergeCell ref="AF32:AH33"/>
    <mergeCell ref="AI32:AK33"/>
    <mergeCell ref="AL31:AN31"/>
    <mergeCell ref="A36:D36"/>
    <mergeCell ref="F36:K36"/>
    <mergeCell ref="Q36:AM36"/>
    <mergeCell ref="AO36:AP36"/>
    <mergeCell ref="AL32:AN33"/>
    <mergeCell ref="W31:Y31"/>
    <mergeCell ref="Z31:AB31"/>
    <mergeCell ref="AC31:AE31"/>
    <mergeCell ref="AF31:AH31"/>
    <mergeCell ref="AI31:AK31"/>
    <mergeCell ref="H31:J31"/>
    <mergeCell ref="K31:M31"/>
    <mergeCell ref="N31:P31"/>
    <mergeCell ref="Q31:S31"/>
    <mergeCell ref="T31:V31"/>
    <mergeCell ref="S24:AM24"/>
    <mergeCell ref="W25:AM25"/>
    <mergeCell ref="W26:AN26"/>
    <mergeCell ref="W27:AN27"/>
    <mergeCell ref="W28:AA28"/>
    <mergeCell ref="AC28:AK28"/>
    <mergeCell ref="B8:E8"/>
    <mergeCell ref="F8:K8"/>
    <mergeCell ref="L8:AE8"/>
    <mergeCell ref="B9:E9"/>
    <mergeCell ref="F9:K9"/>
    <mergeCell ref="L9:AE9"/>
    <mergeCell ref="B6:E6"/>
    <mergeCell ref="F6:K6"/>
    <mergeCell ref="L6:AE6"/>
    <mergeCell ref="B7:E7"/>
    <mergeCell ref="F7:K7"/>
    <mergeCell ref="L7:AE7"/>
    <mergeCell ref="B4:K4"/>
    <mergeCell ref="L4:Z4"/>
    <mergeCell ref="B5:K5"/>
    <mergeCell ref="L5:N5"/>
    <mergeCell ref="O5:P5"/>
    <mergeCell ref="Q5:R5"/>
    <mergeCell ref="S5:T5"/>
    <mergeCell ref="U5:V5"/>
    <mergeCell ref="W5:X5"/>
    <mergeCell ref="Y5:Z5"/>
    <mergeCell ref="B2:K2"/>
    <mergeCell ref="L2:AE2"/>
    <mergeCell ref="AG2:AQ2"/>
    <mergeCell ref="B3:K3"/>
    <mergeCell ref="L3:W3"/>
    <mergeCell ref="X3:AC3"/>
    <mergeCell ref="AG3:AQ3"/>
  </mergeCells>
  <phoneticPr fontId="3"/>
  <pageMargins left="0.98425196850393704" right="0.39370078740157483" top="0.98425196850393704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1.入札（見積)書</vt:lpstr>
      <vt:lpstr>'1.入札（見積)書'!Print_Area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2022-07-27T02:18:43Z</cp:lastPrinted>
  <dcterms:created xsi:type="dcterms:W3CDTF">2021-11-01T01:06:52Z</dcterms:created>
  <dcterms:modified xsi:type="dcterms:W3CDTF">2022-07-27T02:18:47Z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2021-11-01T03:01:03Z</vt:filetime>
  </property>
</Properties>
</file>