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55" tabRatio="932" activeTab="0"/>
  </bookViews>
  <sheets>
    <sheet name="6号" sheetId="1" r:id="rId1"/>
  </sheets>
  <externalReferences>
    <externalReference r:id="rId4"/>
  </externalReferences>
  <definedNames>
    <definedName name="_xlnm.Print_Area" localSheetId="0">'6号'!$C$1:$CN$95</definedName>
    <definedName name="契約方法リスト">'[1]補足事項リスト'!$B$7:$B$9</definedName>
    <definedName name="契約方法一覧">'[1]補足事項リスト'!$A$6:$C$9</definedName>
    <definedName name="公告部署一覧">'[1]補足事項リスト'!$A$1:$G$4</definedName>
  </definedNames>
  <calcPr fullCalcOnLoad="1"/>
</workbook>
</file>

<file path=xl/sharedStrings.xml><?xml version="1.0" encoding="utf-8"?>
<sst xmlns="http://schemas.openxmlformats.org/spreadsheetml/2006/main" count="362" uniqueCount="201">
  <si>
    <t>家具（既製品・特注品）</t>
  </si>
  <si>
    <t>農林関連</t>
  </si>
  <si>
    <t>地図・大判印刷★</t>
  </si>
  <si>
    <t>運動・体育施設用品</t>
  </si>
  <si>
    <t>介護・衛生用品</t>
  </si>
  <si>
    <t>貯水槽清掃</t>
  </si>
  <si>
    <t>教材等</t>
  </si>
  <si>
    <t>※「32その他物品」「33その他役務」を選択した場合は詳しい内容を記載のこと</t>
  </si>
  <si>
    <t>ビル清掃</t>
  </si>
  <si>
    <t>環境・計量</t>
  </si>
  <si>
    <t>燃焼暖房機器（ストーブ等）</t>
  </si>
  <si>
    <t>クリーニング</t>
  </si>
  <si>
    <t>車両リース・レンタル</t>
  </si>
  <si>
    <t>事務用品・ＯＡ等</t>
  </si>
  <si>
    <t>内装（壁紙・カーペット・カーテン・ブラインド等）</t>
  </si>
  <si>
    <t>自動車分解整備</t>
  </si>
  <si>
    <t>医療機器販売・リース（高度管理医療機器除く）</t>
  </si>
  <si>
    <t>製本★</t>
  </si>
  <si>
    <t>業種名</t>
  </si>
  <si>
    <t>自動ドア</t>
  </si>
  <si>
    <t>木材</t>
  </si>
  <si>
    <t>許可・登録等の写しが必要</t>
  </si>
  <si>
    <t>機械・器具</t>
  </si>
  <si>
    <t>管・電気工事材料（鉄管、ヒューム管、電線等）</t>
  </si>
  <si>
    <t>衛生機材(トイレ等)</t>
  </si>
  <si>
    <t>ソフト開発・保守</t>
  </si>
  <si>
    <t>ユニットハウス　リース</t>
  </si>
  <si>
    <t>使用済(廃棄)自動車引取り（解体処分あり）</t>
  </si>
  <si>
    <t>旅行</t>
  </si>
  <si>
    <t>看板・懸垂幕・垂幕・表示板等</t>
  </si>
  <si>
    <t>保健室用品</t>
  </si>
  <si>
    <t>仕出し・弁当</t>
  </si>
  <si>
    <t>印刷製本</t>
  </si>
  <si>
    <t>ウェブコンテンツ作成・保守</t>
  </si>
  <si>
    <t>ＯＡ機器販売・リース（PC・複合機等）</t>
  </si>
  <si>
    <t>市場・福祉・住民</t>
  </si>
  <si>
    <t>家電</t>
  </si>
  <si>
    <t>タクシー</t>
  </si>
  <si>
    <t>機械警備　</t>
  </si>
  <si>
    <t>その他燃料</t>
  </si>
  <si>
    <t>交通安全用具</t>
  </si>
  <si>
    <t>紙・ダンボール</t>
  </si>
  <si>
    <t>リース・レンタル（ＯＡは除く）</t>
  </si>
  <si>
    <t>取扱品・業務の詳細</t>
  </si>
  <si>
    <t>電算処理</t>
  </si>
  <si>
    <t>電気設備修繕</t>
  </si>
  <si>
    <t>飼料・肥料</t>
  </si>
  <si>
    <t>令和　　　年　　　月　　　日</t>
  </si>
  <si>
    <t>産業用車両販売★</t>
  </si>
  <si>
    <t>商号又は名称</t>
  </si>
  <si>
    <t>図書</t>
  </si>
  <si>
    <t>機械工具（電動工具等）</t>
  </si>
  <si>
    <t>農具・農機具</t>
  </si>
  <si>
    <t>保守等</t>
  </si>
  <si>
    <t>自動車部品・付属品（バッテリー、ナビ等)</t>
  </si>
  <si>
    <t>資材・建材</t>
  </si>
  <si>
    <t>照明器具（蛍光灯等）</t>
  </si>
  <si>
    <t>広告業務（企画・作成・代行等）</t>
  </si>
  <si>
    <t>空調設備機器</t>
  </si>
  <si>
    <t>所在地</t>
  </si>
  <si>
    <t>時計・メガネ・貴金属</t>
  </si>
  <si>
    <t>輸送機器</t>
  </si>
  <si>
    <t>警備</t>
  </si>
  <si>
    <t>理化学機器等（顕微鏡等）</t>
  </si>
  <si>
    <t>視聴覚教材（音響機器等）</t>
  </si>
  <si>
    <t>地図作成</t>
  </si>
  <si>
    <t>消防機器（消火器、ポンプ等）</t>
  </si>
  <si>
    <t>消石灰</t>
  </si>
  <si>
    <t>石油</t>
  </si>
  <si>
    <t>通信機器（無線機・電話機・携帯電話等）</t>
  </si>
  <si>
    <t>家電</t>
  </si>
  <si>
    <t>食器類（陶磁器等）</t>
  </si>
  <si>
    <t>その他
物品</t>
  </si>
  <si>
    <t>取扱分類・品目明細　選択表</t>
  </si>
  <si>
    <t>園芸用品</t>
  </si>
  <si>
    <t xml:space="preserve">〇下記表の希望順位に１～３までの数字を記入してください。（第３希望まで登録します）また取扱可能な品目を「選択欄」に〇を記入してください。
</t>
  </si>
  <si>
    <t>〇分類中の「４印刷製本」、「２３旅行・運輸」、「３０清掃・防虫駆除」は、希望順位が第１位の場合しか登録及び指名しませんのでご注意ください。</t>
  </si>
  <si>
    <t>希望　　順位</t>
  </si>
  <si>
    <t>分類番号</t>
  </si>
  <si>
    <t>徽章・鑑札・ナンバープレート</t>
  </si>
  <si>
    <t>選択欄</t>
  </si>
  <si>
    <t>小分類</t>
  </si>
  <si>
    <t>図書（一般・専門書）</t>
  </si>
  <si>
    <t>食料品等</t>
  </si>
  <si>
    <t>食料品（調味料含）・青果</t>
  </si>
  <si>
    <t>計量・計測機器（測量機器含）</t>
  </si>
  <si>
    <t>（許可等）</t>
  </si>
  <si>
    <t>日用品（雑貨・金物・荒物）</t>
  </si>
  <si>
    <t>加除式図書</t>
  </si>
  <si>
    <t>パンフレット・冊子</t>
  </si>
  <si>
    <t>茶葉・飲料水</t>
  </si>
  <si>
    <t>印章</t>
  </si>
  <si>
    <t>ゴム印・印章</t>
  </si>
  <si>
    <t>林業用品　</t>
  </si>
  <si>
    <t>事務用品・文房具類（机・棚・ﾍﾟﾝ等）</t>
  </si>
  <si>
    <t>古物★</t>
  </si>
  <si>
    <t>農薬</t>
  </si>
  <si>
    <t>マット・モップ・ユニフォーム等のリース</t>
  </si>
  <si>
    <r>
      <t>Ｏ</t>
    </r>
    <r>
      <rPr>
        <sz val="9"/>
        <rFont val="HGPｺﾞｼｯｸM"/>
        <family val="3"/>
      </rPr>
      <t>Ａ機器消耗品（</t>
    </r>
    <r>
      <rPr>
        <sz val="8.5"/>
        <rFont val="HGPｺﾞｼｯｸM"/>
        <family val="3"/>
      </rPr>
      <t>ﾄﾅｰ、CDR、ｿﾌﾄ【既製品】等</t>
    </r>
    <r>
      <rPr>
        <sz val="9"/>
        <rFont val="HGPｺﾞｼｯｸM"/>
        <family val="3"/>
      </rPr>
      <t>）</t>
    </r>
  </si>
  <si>
    <t>種苗・苗木・生花・盛花等</t>
  </si>
  <si>
    <t>消防設備・防火対象物点検</t>
  </si>
  <si>
    <t>薬品・衛生</t>
  </si>
  <si>
    <t>医薬品</t>
  </si>
  <si>
    <t>選挙用品</t>
  </si>
  <si>
    <t>高度管理医療機器販売・リース（AED他）</t>
  </si>
  <si>
    <t>カラー印刷★</t>
  </si>
  <si>
    <t>履物（長靴・安全靴等）</t>
  </si>
  <si>
    <t>一般印刷★</t>
  </si>
  <si>
    <t>情報・企画</t>
  </si>
  <si>
    <t>工業・化学薬品</t>
  </si>
  <si>
    <t>1～31に属さない役務</t>
  </si>
  <si>
    <t>フォーム印刷★</t>
  </si>
  <si>
    <r>
      <t>消</t>
    </r>
    <r>
      <rPr>
        <sz val="10.5"/>
        <rFont val="HGPｺﾞｼｯｸM"/>
        <family val="3"/>
      </rPr>
      <t>防・防災</t>
    </r>
    <r>
      <rPr>
        <sz val="9"/>
        <rFont val="HGPｺﾞｼｯｸM"/>
        <family val="3"/>
      </rPr>
      <t>（消防自動車は除く）</t>
    </r>
  </si>
  <si>
    <t>看板</t>
  </si>
  <si>
    <t>防災物品（非常用食品含む）</t>
  </si>
  <si>
    <t>旗・のぼり旗</t>
  </si>
  <si>
    <t>機械リース・レンタル</t>
  </si>
  <si>
    <t>1～31に属さない物品</t>
  </si>
  <si>
    <t>保育教材（遊具・玩具・人形等）</t>
  </si>
  <si>
    <t>一般教材</t>
  </si>
  <si>
    <t>テント・テーブル・イス等レンタル</t>
  </si>
  <si>
    <t>音楽用教材（楽器・楽器保守等）</t>
  </si>
  <si>
    <t>その他
役務</t>
  </si>
  <si>
    <t>古物
・廃棄物</t>
  </si>
  <si>
    <t>一般廃棄物</t>
  </si>
  <si>
    <t>その他物品</t>
  </si>
  <si>
    <t>自動車板金塗装</t>
  </si>
  <si>
    <t>美術用教材（画材等）</t>
  </si>
  <si>
    <t>家庭科用教材（ミシン等）</t>
  </si>
  <si>
    <t>昇降機</t>
  </si>
  <si>
    <t>有価物★</t>
  </si>
  <si>
    <t>理科用教材</t>
  </si>
  <si>
    <t>エネルギ－
・厨房機器
・食器類
・暖房機器</t>
  </si>
  <si>
    <t>産業廃棄物★</t>
  </si>
  <si>
    <t>検尿・検便</t>
  </si>
  <si>
    <t>旅行・運輸</t>
  </si>
  <si>
    <t>貸切バス★</t>
  </si>
  <si>
    <t>タイヤ・チェーン</t>
  </si>
  <si>
    <t>日用品類</t>
  </si>
  <si>
    <t>運輸（資材搬送・美術品搬送）</t>
  </si>
  <si>
    <t>ギフト用品（贈答品・記念品【トロフィー・盾等】）</t>
  </si>
  <si>
    <t>信書便</t>
  </si>
  <si>
    <t>清掃用品（ほうき、モップ、トイレ清掃用品）</t>
  </si>
  <si>
    <t>合成樹脂成型品（ごみ袋等）</t>
  </si>
  <si>
    <t>人的警備</t>
  </si>
  <si>
    <t>合鍵</t>
  </si>
  <si>
    <t>寝具等（布団・座布団等）</t>
  </si>
  <si>
    <t>内装・家具・建具等</t>
  </si>
  <si>
    <t>建具・ガラス・サッシ</t>
  </si>
  <si>
    <t>畳</t>
  </si>
  <si>
    <t>ポンプ・圧縮機等</t>
  </si>
  <si>
    <t>空調設備</t>
  </si>
  <si>
    <t>重電機器（発電機・電動機等）</t>
  </si>
  <si>
    <t>空調設備保守点検</t>
  </si>
  <si>
    <t>計数機器、自動販売機、券売機、受付機等</t>
  </si>
  <si>
    <t>建築営繕</t>
  </si>
  <si>
    <t>交通安全用具（工事用安全機材等）</t>
  </si>
  <si>
    <t>凍結防止剤</t>
  </si>
  <si>
    <t>衣料品等</t>
  </si>
  <si>
    <t>書籍等企画・編集・翻訳・出版</t>
  </si>
  <si>
    <t>衣料品（制服・作業着・合羽・法被等）</t>
  </si>
  <si>
    <t>自家用電気工作物保安管理</t>
  </si>
  <si>
    <t>調査・統計・計画</t>
  </si>
  <si>
    <t>写真</t>
  </si>
  <si>
    <t>写真撮影・現像</t>
  </si>
  <si>
    <t>写真機材（カメラ・レンズ等）</t>
  </si>
  <si>
    <t>電気</t>
  </si>
  <si>
    <t>航空写真</t>
  </si>
  <si>
    <t>清掃・防虫駆除</t>
  </si>
  <si>
    <t>ガス</t>
  </si>
  <si>
    <t>防虫駆除</t>
  </si>
  <si>
    <t>厨房機器</t>
  </si>
  <si>
    <t>健(検)診</t>
  </si>
  <si>
    <t>健康診断　</t>
  </si>
  <si>
    <r>
      <t>建</t>
    </r>
    <r>
      <rPr>
        <sz val="9"/>
        <rFont val="HGPｺﾞｼｯｸM"/>
        <family val="3"/>
      </rPr>
      <t>材</t>
    </r>
    <r>
      <rPr>
        <sz val="8"/>
        <rFont val="HGPｺﾞｼｯｸM"/>
        <family val="3"/>
      </rPr>
      <t>（土砂・砕石・舗装材・セメント・コンクリート等）</t>
    </r>
  </si>
  <si>
    <t>その他役務</t>
  </si>
  <si>
    <t>鋼材（鋼材・鋳鉄・非鉄金属等）</t>
  </si>
  <si>
    <t>分類
番号</t>
  </si>
  <si>
    <t>自動車販売★</t>
  </si>
  <si>
    <t>塗料</t>
  </si>
  <si>
    <t>番組製作・放送</t>
  </si>
  <si>
    <t>CD・DVD作成</t>
  </si>
  <si>
    <t>各種デザイン作成</t>
  </si>
  <si>
    <t>※資格等については業種により不要なものもあります。各事業者にて確認をお願いします。</t>
  </si>
  <si>
    <t>式典・イベント企画・運営</t>
  </si>
  <si>
    <t>消防自動車販売★</t>
  </si>
  <si>
    <t>二輪車・自転車</t>
  </si>
  <si>
    <t>代表者名</t>
  </si>
  <si>
    <t>(　　 )</t>
  </si>
  <si>
    <t>物品Ｒ6　様式６号</t>
  </si>
  <si>
    <t>希望順位欄判定</t>
  </si>
  <si>
    <t>選択欄全体判定</t>
  </si>
  <si>
    <t>判定</t>
  </si>
  <si>
    <t>4，23，30強制エラー</t>
  </si>
  <si>
    <t>希望順位の入力なし</t>
  </si>
  <si>
    <t>○の入力なし</t>
  </si>
  <si>
    <t>(　　 )</t>
  </si>
  <si>
    <t>希望順位第1位のみ可</t>
  </si>
  <si>
    <t>選択</t>
  </si>
  <si>
    <t>3つ以上選択した場合のエラー</t>
  </si>
  <si>
    <t>32，33取扱品未入力エラー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</si>
</sst>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明朝E"/>
      <family val="1"/>
    </font>
    <font>
      <sz val="11"/>
      <name val="HG明朝E"/>
      <family val="1"/>
    </font>
    <font>
      <sz val="8"/>
      <name val="ＭＳ 明朝"/>
      <family val="1"/>
    </font>
    <font>
      <sz val="10"/>
      <name val="HGPｺﾞｼｯｸM"/>
      <family val="3"/>
    </font>
    <font>
      <b/>
      <sz val="24"/>
      <name val="HGP創英ﾌﾟﾚｾﾞﾝｽEB"/>
      <family val="1"/>
    </font>
    <font>
      <b/>
      <sz val="16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10.5"/>
      <name val="HGPｺﾞｼｯｸM"/>
      <family val="3"/>
    </font>
    <font>
      <sz val="9"/>
      <color indexed="17"/>
      <name val="HGPｺﾞｼｯｸM"/>
      <family val="3"/>
    </font>
    <font>
      <sz val="14"/>
      <color indexed="17"/>
      <name val="HGPｺﾞｼｯｸM"/>
      <family val="3"/>
    </font>
    <font>
      <sz val="11"/>
      <color indexed="17"/>
      <name val="HGPｺﾞｼｯｸM"/>
      <family val="3"/>
    </font>
    <font>
      <sz val="8"/>
      <color indexed="17"/>
      <name val="HGPｺﾞｼｯｸM"/>
      <family val="3"/>
    </font>
    <font>
      <sz val="18"/>
      <name val="HGPｺﾞｼｯｸM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.5"/>
      <name val="HGPｺﾞｼｯｸM"/>
      <family val="3"/>
    </font>
    <font>
      <sz val="18"/>
      <color indexed="10"/>
      <name val="HGPｺﾞｼｯｸM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8"/>
      <color rgb="FFFF0000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 wrapText="1" shrinkToFit="1"/>
    </xf>
    <xf numFmtId="0" fontId="24" fillId="0" borderId="0" xfId="0" applyFont="1" applyFill="1" applyAlignment="1">
      <alignment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/>
    </xf>
    <xf numFmtId="0" fontId="27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0" xfId="60" applyFont="1" applyFill="1" applyBorder="1" applyAlignment="1">
      <alignment horizontal="left" vertical="center" shrinkToFit="1"/>
      <protection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shrinkToFit="1"/>
    </xf>
    <xf numFmtId="0" fontId="24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 wrapText="1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8" fillId="24" borderId="18" xfId="0" applyFont="1" applyFill="1" applyBorder="1" applyAlignment="1">
      <alignment horizontal="center" vertical="center" wrapText="1" shrinkToFit="1"/>
    </xf>
    <xf numFmtId="0" fontId="28" fillId="24" borderId="19" xfId="0" applyFont="1" applyFill="1" applyBorder="1" applyAlignment="1">
      <alignment horizontal="center" vertical="center" wrapText="1" shrinkToFit="1"/>
    </xf>
    <xf numFmtId="0" fontId="28" fillId="24" borderId="0" xfId="0" applyFont="1" applyFill="1" applyBorder="1" applyAlignment="1">
      <alignment horizontal="center" vertical="center" wrapText="1" shrinkToFit="1"/>
    </xf>
    <xf numFmtId="0" fontId="28" fillId="24" borderId="20" xfId="0" applyFont="1" applyFill="1" applyBorder="1" applyAlignment="1">
      <alignment horizontal="center" vertical="center" wrapText="1" shrinkToFit="1"/>
    </xf>
    <xf numFmtId="0" fontId="28" fillId="24" borderId="21" xfId="0" applyFont="1" applyFill="1" applyBorder="1" applyAlignment="1">
      <alignment horizontal="center" vertical="center" wrapText="1" shrinkToFit="1"/>
    </xf>
    <xf numFmtId="0" fontId="28" fillId="24" borderId="22" xfId="0" applyFont="1" applyFill="1" applyBorder="1" applyAlignment="1">
      <alignment horizontal="center" vertical="center" wrapText="1" shrinkToFit="1"/>
    </xf>
    <xf numFmtId="0" fontId="28" fillId="24" borderId="23" xfId="0" applyFont="1" applyFill="1" applyBorder="1" applyAlignment="1">
      <alignment horizontal="center" vertical="center" wrapText="1" shrinkToFit="1"/>
    </xf>
    <xf numFmtId="0" fontId="28" fillId="24" borderId="24" xfId="0" applyFont="1" applyFill="1" applyBorder="1" applyAlignment="1">
      <alignment horizontal="center" vertical="center" wrapText="1" shrinkToFit="1"/>
    </xf>
    <xf numFmtId="0" fontId="28" fillId="24" borderId="24" xfId="0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 shrinkToFit="1"/>
    </xf>
    <xf numFmtId="0" fontId="28" fillId="0" borderId="29" xfId="0" applyFont="1" applyFill="1" applyBorder="1" applyAlignment="1">
      <alignment horizontal="left" vertical="center" shrinkToFit="1"/>
    </xf>
    <xf numFmtId="0" fontId="28" fillId="0" borderId="30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6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8" fillId="0" borderId="22" xfId="0" applyFont="1" applyFill="1" applyBorder="1" applyAlignment="1">
      <alignment horizontal="left" vertical="center" shrinkToFit="1"/>
    </xf>
    <xf numFmtId="0" fontId="28" fillId="0" borderId="23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shrinkToFit="1"/>
    </xf>
    <xf numFmtId="0" fontId="28" fillId="0" borderId="11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3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23</xdr:row>
      <xdr:rowOff>104775</xdr:rowOff>
    </xdr:from>
    <xdr:to>
      <xdr:col>39</xdr:col>
      <xdr:colOff>76200</xdr:colOff>
      <xdr:row>25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3019425" y="3543300"/>
          <a:ext cx="9334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★様式１２号必須</a:t>
          </a:r>
        </a:p>
      </xdr:txBody>
    </xdr:sp>
    <xdr:clientData/>
  </xdr:twoCellAnchor>
  <xdr:twoCellAnchor>
    <xdr:from>
      <xdr:col>30</xdr:col>
      <xdr:colOff>76200</xdr:colOff>
      <xdr:row>87</xdr:row>
      <xdr:rowOff>66675</xdr:rowOff>
    </xdr:from>
    <xdr:to>
      <xdr:col>39</xdr:col>
      <xdr:colOff>66675</xdr:colOff>
      <xdr:row>89</xdr:row>
      <xdr:rowOff>9525</xdr:rowOff>
    </xdr:to>
    <xdr:sp>
      <xdr:nvSpPr>
        <xdr:cNvPr id="2" name="角丸四角形 3"/>
        <xdr:cNvSpPr>
          <a:spLocks/>
        </xdr:cNvSpPr>
      </xdr:nvSpPr>
      <xdr:spPr>
        <a:xfrm>
          <a:off x="3009900" y="13258800"/>
          <a:ext cx="9334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★様式１３号必須</a:t>
          </a:r>
        </a:p>
      </xdr:txBody>
    </xdr:sp>
    <xdr:clientData/>
  </xdr:twoCellAnchor>
  <xdr:twoCellAnchor>
    <xdr:from>
      <xdr:col>76</xdr:col>
      <xdr:colOff>38100</xdr:colOff>
      <xdr:row>33</xdr:row>
      <xdr:rowOff>133350</xdr:rowOff>
    </xdr:from>
    <xdr:to>
      <xdr:col>85</xdr:col>
      <xdr:colOff>28575</xdr:colOff>
      <xdr:row>35</xdr:row>
      <xdr:rowOff>76200</xdr:rowOff>
    </xdr:to>
    <xdr:sp>
      <xdr:nvSpPr>
        <xdr:cNvPr id="3" name="角丸四角形 4"/>
        <xdr:cNvSpPr>
          <a:spLocks/>
        </xdr:cNvSpPr>
      </xdr:nvSpPr>
      <xdr:spPr>
        <a:xfrm>
          <a:off x="7791450" y="5095875"/>
          <a:ext cx="9334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★様式１４号必須</a:t>
          </a:r>
        </a:p>
      </xdr:txBody>
    </xdr:sp>
    <xdr:clientData/>
  </xdr:twoCellAnchor>
  <xdr:twoCellAnchor>
    <xdr:from>
      <xdr:col>76</xdr:col>
      <xdr:colOff>66675</xdr:colOff>
      <xdr:row>39</xdr:row>
      <xdr:rowOff>9525</xdr:rowOff>
    </xdr:from>
    <xdr:to>
      <xdr:col>85</xdr:col>
      <xdr:colOff>57150</xdr:colOff>
      <xdr:row>40</xdr:row>
      <xdr:rowOff>104775</xdr:rowOff>
    </xdr:to>
    <xdr:sp>
      <xdr:nvSpPr>
        <xdr:cNvPr id="4" name="角丸四角形 5"/>
        <xdr:cNvSpPr>
          <a:spLocks/>
        </xdr:cNvSpPr>
      </xdr:nvSpPr>
      <xdr:spPr>
        <a:xfrm>
          <a:off x="7820025" y="5886450"/>
          <a:ext cx="9334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★様式１５号必須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mfilesv1\&#20849;&#26377;\01&#32207;&#21209;&#37096;\6&#22865;&#32004;&#26908;&#26619;&#35506;\2&#12288;&#22865;&#32004;&#20418;\nyuusatu\word-excel\youshiki\&#20837;&#26413;&#27096;&#24335;_&#26032;\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23"/>
  <sheetViews>
    <sheetView showGridLines="0" tabSelected="1" view="pageBreakPreview" zoomScaleSheetLayoutView="100" zoomScalePageLayoutView="0" workbookViewId="0" topLeftCell="C1">
      <selection activeCell="BN1" sqref="BN1:CN2"/>
    </sheetView>
  </sheetViews>
  <sheetFormatPr defaultColWidth="1.37890625" defaultRowHeight="12" customHeight="1"/>
  <cols>
    <col min="1" max="2" width="1.37890625" style="2" hidden="1" customWidth="1"/>
    <col min="3" max="9" width="1.37890625" style="3" bestFit="1" customWidth="1"/>
    <col min="10" max="20" width="1.37890625" style="4" bestFit="1" customWidth="1"/>
    <col min="21" max="46" width="1.37890625" style="3" bestFit="1" customWidth="1"/>
    <col min="47" max="47" width="1.37890625" style="5" bestFit="1" customWidth="1"/>
    <col min="48" max="48" width="1.37890625" style="2" bestFit="1" customWidth="1"/>
    <col min="49" max="102" width="1.37890625" style="2" customWidth="1"/>
    <col min="103" max="103" width="7.625" style="2" hidden="1" customWidth="1"/>
    <col min="104" max="105" width="13.125" style="2" hidden="1" customWidth="1"/>
    <col min="106" max="106" width="14.875" style="2" hidden="1" customWidth="1"/>
    <col min="107" max="107" width="17.75390625" style="2" hidden="1" customWidth="1"/>
    <col min="108" max="108" width="20.125" style="2" hidden="1" customWidth="1"/>
    <col min="109" max="109" width="23.50390625" style="2" hidden="1" customWidth="1"/>
    <col min="110" max="110" width="0" style="2" hidden="1" customWidth="1"/>
    <col min="111" max="16384" width="1.37890625" style="2" customWidth="1"/>
  </cols>
  <sheetData>
    <row r="1" spans="3:92" ht="12" customHeight="1">
      <c r="C1" s="1" t="s">
        <v>189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2" t="s">
        <v>73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3" t="s">
        <v>47</v>
      </c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</row>
    <row r="2" spans="3:92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</row>
    <row r="3" spans="6:106" ht="12" customHeight="1"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7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DB3" s="2" t="s">
        <v>198</v>
      </c>
    </row>
    <row r="4" spans="6:106" ht="12" customHeigh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DB4" s="2" t="s">
        <v>197</v>
      </c>
    </row>
    <row r="5" spans="3:106" ht="13.5" customHeight="1">
      <c r="C5" s="64" t="s">
        <v>75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DB5" s="2" t="s">
        <v>194</v>
      </c>
    </row>
    <row r="6" spans="3:106" ht="12" customHeight="1">
      <c r="C6" s="9" t="s">
        <v>76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X6" s="65"/>
      <c r="CY6" s="65"/>
      <c r="DB6" s="2" t="s">
        <v>195</v>
      </c>
    </row>
    <row r="7" spans="3:103" ht="6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1"/>
      <c r="AW7" s="11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X7" s="65"/>
      <c r="CY7" s="65"/>
    </row>
    <row r="8" spans="3:103" s="6" customFormat="1" ht="14.25" customHeight="1">
      <c r="C8" s="66" t="s">
        <v>77</v>
      </c>
      <c r="D8" s="66"/>
      <c r="E8" s="66"/>
      <c r="F8" s="66"/>
      <c r="G8" s="67" t="s">
        <v>78</v>
      </c>
      <c r="H8" s="68"/>
      <c r="I8" s="69"/>
      <c r="J8" s="76" t="s">
        <v>18</v>
      </c>
      <c r="K8" s="76"/>
      <c r="L8" s="76"/>
      <c r="M8" s="76"/>
      <c r="N8" s="76"/>
      <c r="O8" s="76"/>
      <c r="P8" s="76"/>
      <c r="Q8" s="66" t="s">
        <v>80</v>
      </c>
      <c r="R8" s="66"/>
      <c r="S8" s="66"/>
      <c r="T8" s="66"/>
      <c r="U8" s="77" t="s">
        <v>81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 t="s">
        <v>21</v>
      </c>
      <c r="AP8" s="79"/>
      <c r="AQ8" s="79"/>
      <c r="AR8" s="79"/>
      <c r="AS8" s="79"/>
      <c r="AT8" s="80"/>
      <c r="AU8" s="13"/>
      <c r="AV8" s="13"/>
      <c r="AW8" s="66" t="s">
        <v>77</v>
      </c>
      <c r="AX8" s="66"/>
      <c r="AY8" s="66"/>
      <c r="AZ8" s="66"/>
      <c r="BA8" s="67" t="s">
        <v>78</v>
      </c>
      <c r="BB8" s="68"/>
      <c r="BC8" s="69"/>
      <c r="BD8" s="76" t="s">
        <v>18</v>
      </c>
      <c r="BE8" s="76"/>
      <c r="BF8" s="76"/>
      <c r="BG8" s="76"/>
      <c r="BH8" s="76"/>
      <c r="BI8" s="76"/>
      <c r="BJ8" s="76"/>
      <c r="BK8" s="66" t="s">
        <v>80</v>
      </c>
      <c r="BL8" s="66"/>
      <c r="BM8" s="66"/>
      <c r="BN8" s="66"/>
      <c r="BO8" s="77" t="s">
        <v>81</v>
      </c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8" t="s">
        <v>21</v>
      </c>
      <c r="CJ8" s="79"/>
      <c r="CK8" s="79"/>
      <c r="CL8" s="79"/>
      <c r="CM8" s="79"/>
      <c r="CN8" s="80"/>
      <c r="CX8" s="65"/>
      <c r="CY8" s="65"/>
    </row>
    <row r="9" spans="3:103" ht="12" customHeight="1">
      <c r="C9" s="66"/>
      <c r="D9" s="66"/>
      <c r="E9" s="66"/>
      <c r="F9" s="66"/>
      <c r="G9" s="70"/>
      <c r="H9" s="71"/>
      <c r="I9" s="72"/>
      <c r="J9" s="76"/>
      <c r="K9" s="76"/>
      <c r="L9" s="76"/>
      <c r="M9" s="76"/>
      <c r="N9" s="76"/>
      <c r="O9" s="76"/>
      <c r="P9" s="76"/>
      <c r="Q9" s="66"/>
      <c r="R9" s="66"/>
      <c r="S9" s="66"/>
      <c r="T9" s="66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81"/>
      <c r="AP9" s="82"/>
      <c r="AQ9" s="82"/>
      <c r="AR9" s="82"/>
      <c r="AS9" s="82"/>
      <c r="AT9" s="83"/>
      <c r="AU9" s="13"/>
      <c r="AV9" s="13"/>
      <c r="AW9" s="66"/>
      <c r="AX9" s="66"/>
      <c r="AY9" s="66"/>
      <c r="AZ9" s="66"/>
      <c r="BA9" s="70"/>
      <c r="BB9" s="71"/>
      <c r="BC9" s="72"/>
      <c r="BD9" s="76"/>
      <c r="BE9" s="76"/>
      <c r="BF9" s="76"/>
      <c r="BG9" s="76"/>
      <c r="BH9" s="76"/>
      <c r="BI9" s="76"/>
      <c r="BJ9" s="76"/>
      <c r="BK9" s="66"/>
      <c r="BL9" s="66"/>
      <c r="BM9" s="66"/>
      <c r="BN9" s="66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81"/>
      <c r="CJ9" s="82"/>
      <c r="CK9" s="82"/>
      <c r="CL9" s="82"/>
      <c r="CM9" s="82"/>
      <c r="CN9" s="83"/>
      <c r="CX9" s="65"/>
      <c r="CY9" s="65"/>
    </row>
    <row r="10" spans="3:109" ht="12" customHeight="1">
      <c r="C10" s="66"/>
      <c r="D10" s="66"/>
      <c r="E10" s="66"/>
      <c r="F10" s="66"/>
      <c r="G10" s="73"/>
      <c r="H10" s="74"/>
      <c r="I10" s="75"/>
      <c r="J10" s="76"/>
      <c r="K10" s="76"/>
      <c r="L10" s="76"/>
      <c r="M10" s="76"/>
      <c r="N10" s="76"/>
      <c r="O10" s="76"/>
      <c r="P10" s="76"/>
      <c r="Q10" s="66"/>
      <c r="R10" s="66"/>
      <c r="S10" s="66"/>
      <c r="T10" s="66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84"/>
      <c r="AP10" s="85"/>
      <c r="AQ10" s="85"/>
      <c r="AR10" s="85"/>
      <c r="AS10" s="85"/>
      <c r="AT10" s="86"/>
      <c r="AU10" s="14"/>
      <c r="AV10" s="15"/>
      <c r="AW10" s="66"/>
      <c r="AX10" s="66"/>
      <c r="AY10" s="66"/>
      <c r="AZ10" s="66"/>
      <c r="BA10" s="73"/>
      <c r="BB10" s="74"/>
      <c r="BC10" s="75"/>
      <c r="BD10" s="76"/>
      <c r="BE10" s="76"/>
      <c r="BF10" s="76"/>
      <c r="BG10" s="76"/>
      <c r="BH10" s="76"/>
      <c r="BI10" s="76"/>
      <c r="BJ10" s="76"/>
      <c r="BK10" s="66"/>
      <c r="BL10" s="66"/>
      <c r="BM10" s="66"/>
      <c r="BN10" s="66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84"/>
      <c r="CJ10" s="85"/>
      <c r="CK10" s="85"/>
      <c r="CL10" s="85"/>
      <c r="CM10" s="85"/>
      <c r="CN10" s="86"/>
      <c r="CY10" s="2" t="s">
        <v>78</v>
      </c>
      <c r="CZ10" s="2" t="s">
        <v>190</v>
      </c>
      <c r="DA10" s="2" t="s">
        <v>191</v>
      </c>
      <c r="DB10" s="2" t="s">
        <v>192</v>
      </c>
      <c r="DC10" s="2" t="s">
        <v>193</v>
      </c>
      <c r="DD10" s="2" t="s">
        <v>200</v>
      </c>
      <c r="DE10" s="2" t="s">
        <v>199</v>
      </c>
    </row>
    <row r="11" spans="3:109" ht="12" customHeight="1">
      <c r="C11" s="44"/>
      <c r="D11" s="45"/>
      <c r="E11" s="45"/>
      <c r="F11" s="46"/>
      <c r="G11" s="53">
        <v>1</v>
      </c>
      <c r="H11" s="54"/>
      <c r="I11" s="55"/>
      <c r="J11" s="87" t="s">
        <v>50</v>
      </c>
      <c r="K11" s="88"/>
      <c r="L11" s="88"/>
      <c r="M11" s="88"/>
      <c r="N11" s="88"/>
      <c r="O11" s="88"/>
      <c r="P11" s="89"/>
      <c r="Q11" s="96" t="s">
        <v>188</v>
      </c>
      <c r="R11" s="97"/>
      <c r="S11" s="97"/>
      <c r="T11" s="98"/>
      <c r="U11" s="99" t="s">
        <v>82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1"/>
      <c r="AO11" s="102"/>
      <c r="AP11" s="103"/>
      <c r="AQ11" s="103"/>
      <c r="AR11" s="103"/>
      <c r="AS11" s="103"/>
      <c r="AT11" s="104"/>
      <c r="AU11" s="14"/>
      <c r="AV11" s="15"/>
      <c r="AW11" s="44"/>
      <c r="AX11" s="45"/>
      <c r="AY11" s="45"/>
      <c r="AZ11" s="46"/>
      <c r="BA11" s="53">
        <v>17</v>
      </c>
      <c r="BB11" s="54"/>
      <c r="BC11" s="55"/>
      <c r="BD11" s="87" t="s">
        <v>83</v>
      </c>
      <c r="BE11" s="88"/>
      <c r="BF11" s="88"/>
      <c r="BG11" s="88"/>
      <c r="BH11" s="88"/>
      <c r="BI11" s="88"/>
      <c r="BJ11" s="89"/>
      <c r="BK11" s="96" t="s">
        <v>188</v>
      </c>
      <c r="BL11" s="97"/>
      <c r="BM11" s="97"/>
      <c r="BN11" s="98"/>
      <c r="BO11" s="99" t="s">
        <v>84</v>
      </c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1"/>
      <c r="CI11" s="102" t="s">
        <v>86</v>
      </c>
      <c r="CJ11" s="103"/>
      <c r="CK11" s="103"/>
      <c r="CL11" s="103"/>
      <c r="CM11" s="103"/>
      <c r="CN11" s="104"/>
      <c r="CY11" s="2">
        <v>1</v>
      </c>
      <c r="CZ11" s="2">
        <f>IF(C11&gt;0,1,0)</f>
        <v>0</v>
      </c>
      <c r="DA11" s="2">
        <f>IF(COUNTIF(Q11:T13,"○")=0,0,1)</f>
        <v>0</v>
      </c>
      <c r="DB11" s="2">
        <f aca="true" t="shared" si="0" ref="DB11:DB43">IF(AND(CZ11=1,DA11=0),"○の入力なし",IF(AND(CZ11=0,DA11=1),"希望順位の入力なし",0))</f>
        <v>0</v>
      </c>
      <c r="DE11" s="6">
        <f>IF(SUM(CZ11:CZ43)&gt;3,"取扱分類の選択は、３つまでです！","")</f>
      </c>
    </row>
    <row r="12" spans="3:106" ht="12" customHeight="1">
      <c r="C12" s="47"/>
      <c r="D12" s="48"/>
      <c r="E12" s="48"/>
      <c r="F12" s="49"/>
      <c r="G12" s="59"/>
      <c r="H12" s="60"/>
      <c r="I12" s="61"/>
      <c r="J12" s="90"/>
      <c r="K12" s="91"/>
      <c r="L12" s="91"/>
      <c r="M12" s="91"/>
      <c r="N12" s="91"/>
      <c r="O12" s="91"/>
      <c r="P12" s="92"/>
      <c r="Q12" s="96" t="s">
        <v>188</v>
      </c>
      <c r="R12" s="97"/>
      <c r="S12" s="97"/>
      <c r="T12" s="98"/>
      <c r="U12" s="111" t="s">
        <v>88</v>
      </c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4"/>
      <c r="AP12" s="115"/>
      <c r="AQ12" s="115"/>
      <c r="AR12" s="115"/>
      <c r="AS12" s="115"/>
      <c r="AT12" s="116"/>
      <c r="AU12" s="14"/>
      <c r="AV12" s="15"/>
      <c r="AW12" s="47"/>
      <c r="AX12" s="48"/>
      <c r="AY12" s="48"/>
      <c r="AZ12" s="49"/>
      <c r="BA12" s="59"/>
      <c r="BB12" s="60"/>
      <c r="BC12" s="61"/>
      <c r="BD12" s="90"/>
      <c r="BE12" s="91"/>
      <c r="BF12" s="91"/>
      <c r="BG12" s="91"/>
      <c r="BH12" s="91"/>
      <c r="BI12" s="91"/>
      <c r="BJ12" s="92"/>
      <c r="BK12" s="96" t="s">
        <v>188</v>
      </c>
      <c r="BL12" s="97"/>
      <c r="BM12" s="97"/>
      <c r="BN12" s="98"/>
      <c r="BO12" s="111" t="s">
        <v>31</v>
      </c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3"/>
      <c r="CI12" s="105"/>
      <c r="CJ12" s="106"/>
      <c r="CK12" s="106"/>
      <c r="CL12" s="106"/>
      <c r="CM12" s="106"/>
      <c r="CN12" s="107"/>
      <c r="CY12" s="2">
        <v>2</v>
      </c>
      <c r="CZ12" s="2">
        <f>IF(C14&gt;0,1,0)</f>
        <v>0</v>
      </c>
      <c r="DA12" s="2">
        <f>IF(COUNTIF(Q14,"○")=0,0,1)</f>
        <v>0</v>
      </c>
      <c r="DB12" s="2">
        <f t="shared" si="0"/>
        <v>0</v>
      </c>
    </row>
    <row r="13" spans="3:106" ht="12" customHeight="1">
      <c r="C13" s="50"/>
      <c r="D13" s="51"/>
      <c r="E13" s="51"/>
      <c r="F13" s="52"/>
      <c r="G13" s="56"/>
      <c r="H13" s="57"/>
      <c r="I13" s="58"/>
      <c r="J13" s="93"/>
      <c r="K13" s="94"/>
      <c r="L13" s="94"/>
      <c r="M13" s="94"/>
      <c r="N13" s="94"/>
      <c r="O13" s="94"/>
      <c r="P13" s="95"/>
      <c r="Q13" s="96" t="s">
        <v>188</v>
      </c>
      <c r="R13" s="97"/>
      <c r="S13" s="97"/>
      <c r="T13" s="98"/>
      <c r="U13" s="111" t="s">
        <v>89</v>
      </c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7"/>
      <c r="AP13" s="118"/>
      <c r="AQ13" s="118"/>
      <c r="AR13" s="118"/>
      <c r="AS13" s="118"/>
      <c r="AT13" s="119"/>
      <c r="AU13" s="20"/>
      <c r="AV13" s="21"/>
      <c r="AW13" s="50"/>
      <c r="AX13" s="51"/>
      <c r="AY13" s="51"/>
      <c r="AZ13" s="52"/>
      <c r="BA13" s="56"/>
      <c r="BB13" s="57"/>
      <c r="BC13" s="58"/>
      <c r="BD13" s="93"/>
      <c r="BE13" s="94"/>
      <c r="BF13" s="94"/>
      <c r="BG13" s="94"/>
      <c r="BH13" s="94"/>
      <c r="BI13" s="94"/>
      <c r="BJ13" s="95"/>
      <c r="BK13" s="120" t="s">
        <v>188</v>
      </c>
      <c r="BL13" s="121"/>
      <c r="BM13" s="121"/>
      <c r="BN13" s="122"/>
      <c r="BO13" s="123" t="s">
        <v>90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5"/>
      <c r="CI13" s="108"/>
      <c r="CJ13" s="109"/>
      <c r="CK13" s="109"/>
      <c r="CL13" s="109"/>
      <c r="CM13" s="109"/>
      <c r="CN13" s="110"/>
      <c r="CY13" s="2">
        <v>3</v>
      </c>
      <c r="CZ13" s="2">
        <f>IF(C16&gt;0,1,0)</f>
        <v>0</v>
      </c>
      <c r="DA13" s="2">
        <f>IF(COUNTIF(Q16:T22,"○")=0,0,1)</f>
        <v>0</v>
      </c>
      <c r="DB13" s="2">
        <f t="shared" si="0"/>
        <v>0</v>
      </c>
    </row>
    <row r="14" spans="3:107" ht="12" customHeight="1">
      <c r="C14" s="44"/>
      <c r="D14" s="45"/>
      <c r="E14" s="45"/>
      <c r="F14" s="46"/>
      <c r="G14" s="53">
        <v>2</v>
      </c>
      <c r="H14" s="54"/>
      <c r="I14" s="55"/>
      <c r="J14" s="87" t="s">
        <v>91</v>
      </c>
      <c r="K14" s="88"/>
      <c r="L14" s="88"/>
      <c r="M14" s="88"/>
      <c r="N14" s="88"/>
      <c r="O14" s="88"/>
      <c r="P14" s="89"/>
      <c r="Q14" s="126" t="s">
        <v>188</v>
      </c>
      <c r="R14" s="127"/>
      <c r="S14" s="127"/>
      <c r="T14" s="128"/>
      <c r="U14" s="132" t="s">
        <v>92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4"/>
      <c r="AO14" s="102"/>
      <c r="AP14" s="103"/>
      <c r="AQ14" s="103"/>
      <c r="AR14" s="103"/>
      <c r="AS14" s="103"/>
      <c r="AT14" s="104"/>
      <c r="AU14" s="20"/>
      <c r="AV14" s="21"/>
      <c r="AW14" s="44"/>
      <c r="AX14" s="45"/>
      <c r="AY14" s="45"/>
      <c r="AZ14" s="46"/>
      <c r="BA14" s="53">
        <v>18</v>
      </c>
      <c r="BB14" s="54"/>
      <c r="BC14" s="55"/>
      <c r="BD14" s="87" t="s">
        <v>1</v>
      </c>
      <c r="BE14" s="88"/>
      <c r="BF14" s="88"/>
      <c r="BG14" s="88"/>
      <c r="BH14" s="88"/>
      <c r="BI14" s="88"/>
      <c r="BJ14" s="89"/>
      <c r="BK14" s="138" t="s">
        <v>188</v>
      </c>
      <c r="BL14" s="139"/>
      <c r="BM14" s="139"/>
      <c r="BN14" s="140"/>
      <c r="BO14" s="99" t="s">
        <v>52</v>
      </c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1"/>
      <c r="CI14" s="141"/>
      <c r="CJ14" s="142"/>
      <c r="CK14" s="142"/>
      <c r="CL14" s="142"/>
      <c r="CM14" s="142"/>
      <c r="CN14" s="143"/>
      <c r="CY14" s="2">
        <v>4</v>
      </c>
      <c r="CZ14" s="2">
        <f>IF(C23&gt;0,1,0)</f>
        <v>0</v>
      </c>
      <c r="DA14" s="2">
        <f>IF(COUNTIF(Q23:T27,"○")=0,0,1)</f>
        <v>0</v>
      </c>
      <c r="DB14" s="2">
        <f t="shared" si="0"/>
        <v>0</v>
      </c>
      <c r="DC14" s="2">
        <f>IF(C23="",0,IF(C23&gt;1,"希望順位第1位のみ可",0))</f>
        <v>0</v>
      </c>
    </row>
    <row r="15" spans="3:106" ht="12" customHeight="1">
      <c r="C15" s="50"/>
      <c r="D15" s="51"/>
      <c r="E15" s="51"/>
      <c r="F15" s="52"/>
      <c r="G15" s="56"/>
      <c r="H15" s="57"/>
      <c r="I15" s="58"/>
      <c r="J15" s="93"/>
      <c r="K15" s="94"/>
      <c r="L15" s="94"/>
      <c r="M15" s="94"/>
      <c r="N15" s="94"/>
      <c r="O15" s="94"/>
      <c r="P15" s="95"/>
      <c r="Q15" s="129"/>
      <c r="R15" s="130"/>
      <c r="S15" s="130"/>
      <c r="T15" s="131"/>
      <c r="U15" s="135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7"/>
      <c r="AO15" s="105"/>
      <c r="AP15" s="106"/>
      <c r="AQ15" s="106"/>
      <c r="AR15" s="106"/>
      <c r="AS15" s="106"/>
      <c r="AT15" s="107"/>
      <c r="AU15" s="20"/>
      <c r="AV15" s="21"/>
      <c r="AW15" s="47"/>
      <c r="AX15" s="48"/>
      <c r="AY15" s="48"/>
      <c r="AZ15" s="49"/>
      <c r="BA15" s="59"/>
      <c r="BB15" s="60"/>
      <c r="BC15" s="61"/>
      <c r="BD15" s="90"/>
      <c r="BE15" s="91"/>
      <c r="BF15" s="91"/>
      <c r="BG15" s="91"/>
      <c r="BH15" s="91"/>
      <c r="BI15" s="91"/>
      <c r="BJ15" s="92"/>
      <c r="BK15" s="96" t="s">
        <v>188</v>
      </c>
      <c r="BL15" s="97"/>
      <c r="BM15" s="97"/>
      <c r="BN15" s="98"/>
      <c r="BO15" s="111" t="s">
        <v>93</v>
      </c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3"/>
      <c r="CI15" s="144"/>
      <c r="CJ15" s="145"/>
      <c r="CK15" s="145"/>
      <c r="CL15" s="145"/>
      <c r="CM15" s="145"/>
      <c r="CN15" s="146"/>
      <c r="CY15" s="2">
        <v>5</v>
      </c>
      <c r="CZ15" s="2">
        <f>IF(C28&gt;0,1,0)</f>
        <v>0</v>
      </c>
      <c r="DA15" s="2">
        <f>IF(COUNTIF(Q28:T30,"○")=0,0,1)</f>
        <v>0</v>
      </c>
      <c r="DB15" s="2">
        <f t="shared" si="0"/>
        <v>0</v>
      </c>
    </row>
    <row r="16" spans="3:106" ht="10.5" customHeight="1">
      <c r="C16" s="53"/>
      <c r="D16" s="54"/>
      <c r="E16" s="54"/>
      <c r="F16" s="55"/>
      <c r="G16" s="53">
        <v>3</v>
      </c>
      <c r="H16" s="54"/>
      <c r="I16" s="55"/>
      <c r="J16" s="147" t="s">
        <v>13</v>
      </c>
      <c r="K16" s="148"/>
      <c r="L16" s="148"/>
      <c r="M16" s="148"/>
      <c r="N16" s="148"/>
      <c r="O16" s="148"/>
      <c r="P16" s="149"/>
      <c r="Q16" s="138" t="s">
        <v>188</v>
      </c>
      <c r="R16" s="139"/>
      <c r="S16" s="139"/>
      <c r="T16" s="140"/>
      <c r="U16" s="99" t="s">
        <v>94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  <c r="AO16" s="156"/>
      <c r="AP16" s="157"/>
      <c r="AQ16" s="157"/>
      <c r="AR16" s="157"/>
      <c r="AS16" s="157"/>
      <c r="AT16" s="158"/>
      <c r="AU16" s="20"/>
      <c r="AV16" s="21"/>
      <c r="AW16" s="47"/>
      <c r="AX16" s="48"/>
      <c r="AY16" s="48"/>
      <c r="AZ16" s="49"/>
      <c r="BA16" s="59"/>
      <c r="BB16" s="60"/>
      <c r="BC16" s="61"/>
      <c r="BD16" s="90"/>
      <c r="BE16" s="91"/>
      <c r="BF16" s="91"/>
      <c r="BG16" s="91"/>
      <c r="BH16" s="91"/>
      <c r="BI16" s="91"/>
      <c r="BJ16" s="92"/>
      <c r="BK16" s="96" t="s">
        <v>188</v>
      </c>
      <c r="BL16" s="97"/>
      <c r="BM16" s="97"/>
      <c r="BN16" s="98"/>
      <c r="BO16" s="111" t="s">
        <v>74</v>
      </c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44"/>
      <c r="CJ16" s="145"/>
      <c r="CK16" s="145"/>
      <c r="CL16" s="145"/>
      <c r="CM16" s="145"/>
      <c r="CN16" s="146"/>
      <c r="CY16" s="2">
        <v>6</v>
      </c>
      <c r="CZ16" s="2">
        <f>IF(C31&gt;0,1,0)</f>
        <v>0</v>
      </c>
      <c r="DA16" s="2">
        <f>IF(COUNTIF(Q31:T39,"○")=0,0,1)</f>
        <v>0</v>
      </c>
      <c r="DB16" s="2">
        <f t="shared" si="0"/>
        <v>0</v>
      </c>
    </row>
    <row r="17" spans="3:106" ht="10.5" customHeight="1">
      <c r="C17" s="59"/>
      <c r="D17" s="60"/>
      <c r="E17" s="60"/>
      <c r="F17" s="61"/>
      <c r="G17" s="59"/>
      <c r="H17" s="60"/>
      <c r="I17" s="61"/>
      <c r="J17" s="150"/>
      <c r="K17" s="151"/>
      <c r="L17" s="151"/>
      <c r="M17" s="151"/>
      <c r="N17" s="151"/>
      <c r="O17" s="151"/>
      <c r="P17" s="152"/>
      <c r="Q17" s="96" t="s">
        <v>188</v>
      </c>
      <c r="R17" s="97"/>
      <c r="S17" s="97"/>
      <c r="T17" s="98"/>
      <c r="U17" s="111" t="s">
        <v>41</v>
      </c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144"/>
      <c r="AP17" s="145"/>
      <c r="AQ17" s="145"/>
      <c r="AR17" s="145"/>
      <c r="AS17" s="145"/>
      <c r="AT17" s="146"/>
      <c r="AU17" s="20"/>
      <c r="AV17" s="21"/>
      <c r="AW17" s="47"/>
      <c r="AX17" s="48"/>
      <c r="AY17" s="48"/>
      <c r="AZ17" s="49"/>
      <c r="BA17" s="59"/>
      <c r="BB17" s="60"/>
      <c r="BC17" s="61"/>
      <c r="BD17" s="90"/>
      <c r="BE17" s="91"/>
      <c r="BF17" s="91"/>
      <c r="BG17" s="91"/>
      <c r="BH17" s="91"/>
      <c r="BI17" s="91"/>
      <c r="BJ17" s="92"/>
      <c r="BK17" s="96" t="s">
        <v>188</v>
      </c>
      <c r="BL17" s="97"/>
      <c r="BM17" s="97"/>
      <c r="BN17" s="98"/>
      <c r="BO17" s="111" t="s">
        <v>96</v>
      </c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144" t="s">
        <v>86</v>
      </c>
      <c r="CJ17" s="145"/>
      <c r="CK17" s="145"/>
      <c r="CL17" s="145"/>
      <c r="CM17" s="145"/>
      <c r="CN17" s="146"/>
      <c r="CY17" s="2">
        <v>7</v>
      </c>
      <c r="CZ17" s="2">
        <f>IF(C40&gt;0,1,0)</f>
        <v>0</v>
      </c>
      <c r="DA17" s="2">
        <f>IF(COUNTIF(Q40:T41,"○")=0,0,1)</f>
        <v>0</v>
      </c>
      <c r="DB17" s="2">
        <f t="shared" si="0"/>
        <v>0</v>
      </c>
    </row>
    <row r="18" spans="3:106" ht="12" customHeight="1">
      <c r="C18" s="59"/>
      <c r="D18" s="60"/>
      <c r="E18" s="60"/>
      <c r="F18" s="61"/>
      <c r="G18" s="59"/>
      <c r="H18" s="60"/>
      <c r="I18" s="61"/>
      <c r="J18" s="150"/>
      <c r="K18" s="151"/>
      <c r="L18" s="151"/>
      <c r="M18" s="151"/>
      <c r="N18" s="151"/>
      <c r="O18" s="151"/>
      <c r="P18" s="152"/>
      <c r="Q18" s="96" t="s">
        <v>188</v>
      </c>
      <c r="R18" s="97"/>
      <c r="S18" s="97"/>
      <c r="T18" s="98"/>
      <c r="U18" s="111" t="s">
        <v>34</v>
      </c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44"/>
      <c r="AP18" s="145"/>
      <c r="AQ18" s="145"/>
      <c r="AR18" s="145"/>
      <c r="AS18" s="145"/>
      <c r="AT18" s="146"/>
      <c r="AU18" s="20"/>
      <c r="AV18" s="21"/>
      <c r="AW18" s="47"/>
      <c r="AX18" s="48"/>
      <c r="AY18" s="48"/>
      <c r="AZ18" s="49"/>
      <c r="BA18" s="59"/>
      <c r="BB18" s="60"/>
      <c r="BC18" s="61"/>
      <c r="BD18" s="90"/>
      <c r="BE18" s="91"/>
      <c r="BF18" s="91"/>
      <c r="BG18" s="91"/>
      <c r="BH18" s="91"/>
      <c r="BI18" s="91"/>
      <c r="BJ18" s="92"/>
      <c r="BK18" s="96" t="s">
        <v>188</v>
      </c>
      <c r="BL18" s="97"/>
      <c r="BM18" s="97"/>
      <c r="BN18" s="98"/>
      <c r="BO18" s="159" t="s">
        <v>46</v>
      </c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1"/>
      <c r="CI18" s="144" t="s">
        <v>86</v>
      </c>
      <c r="CJ18" s="145"/>
      <c r="CK18" s="145"/>
      <c r="CL18" s="145"/>
      <c r="CM18" s="145"/>
      <c r="CN18" s="146"/>
      <c r="CY18" s="2">
        <v>8</v>
      </c>
      <c r="CZ18" s="2">
        <f>IF(C42&gt;0,1,0)</f>
        <v>0</v>
      </c>
      <c r="DA18" s="2">
        <f>IF(COUNTIF(Q42:T46,"○")=0,0,1)</f>
        <v>0</v>
      </c>
      <c r="DB18" s="2">
        <f t="shared" si="0"/>
        <v>0</v>
      </c>
    </row>
    <row r="19" spans="3:106" ht="12" customHeight="1">
      <c r="C19" s="59"/>
      <c r="D19" s="60"/>
      <c r="E19" s="60"/>
      <c r="F19" s="61"/>
      <c r="G19" s="59"/>
      <c r="H19" s="60"/>
      <c r="I19" s="61"/>
      <c r="J19" s="150"/>
      <c r="K19" s="151"/>
      <c r="L19" s="151"/>
      <c r="M19" s="151"/>
      <c r="N19" s="151"/>
      <c r="O19" s="151"/>
      <c r="P19" s="152"/>
      <c r="Q19" s="96" t="s">
        <v>188</v>
      </c>
      <c r="R19" s="97"/>
      <c r="S19" s="97"/>
      <c r="T19" s="98"/>
      <c r="U19" s="159" t="s">
        <v>98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1"/>
      <c r="AO19" s="144"/>
      <c r="AP19" s="145"/>
      <c r="AQ19" s="145"/>
      <c r="AR19" s="145"/>
      <c r="AS19" s="145"/>
      <c r="AT19" s="146"/>
      <c r="AU19" s="26"/>
      <c r="AV19" s="21"/>
      <c r="AW19" s="50"/>
      <c r="AX19" s="51"/>
      <c r="AY19" s="51"/>
      <c r="AZ19" s="52"/>
      <c r="BA19" s="56"/>
      <c r="BB19" s="57"/>
      <c r="BC19" s="58"/>
      <c r="BD19" s="93"/>
      <c r="BE19" s="94"/>
      <c r="BF19" s="94"/>
      <c r="BG19" s="94"/>
      <c r="BH19" s="94"/>
      <c r="BI19" s="94"/>
      <c r="BJ19" s="95"/>
      <c r="BK19" s="162" t="s">
        <v>188</v>
      </c>
      <c r="BL19" s="163"/>
      <c r="BM19" s="163"/>
      <c r="BN19" s="164"/>
      <c r="BO19" s="123" t="s">
        <v>99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14"/>
      <c r="CJ19" s="115"/>
      <c r="CK19" s="115"/>
      <c r="CL19" s="115"/>
      <c r="CM19" s="115"/>
      <c r="CN19" s="116"/>
      <c r="CY19" s="2">
        <v>9</v>
      </c>
      <c r="CZ19" s="2">
        <f>IF(C47&gt;0,1,0)</f>
        <v>0</v>
      </c>
      <c r="DA19" s="2">
        <f>IF(COUNTIF(Q47:T52,"○")=0,0,1)</f>
        <v>0</v>
      </c>
      <c r="DB19" s="2">
        <f t="shared" si="0"/>
        <v>0</v>
      </c>
    </row>
    <row r="20" spans="3:106" ht="12" customHeight="1">
      <c r="C20" s="59"/>
      <c r="D20" s="60"/>
      <c r="E20" s="60"/>
      <c r="F20" s="61"/>
      <c r="G20" s="59"/>
      <c r="H20" s="60"/>
      <c r="I20" s="61"/>
      <c r="J20" s="150"/>
      <c r="K20" s="151"/>
      <c r="L20" s="151"/>
      <c r="M20" s="151"/>
      <c r="N20" s="151"/>
      <c r="O20" s="151"/>
      <c r="P20" s="152"/>
      <c r="Q20" s="96" t="s">
        <v>188</v>
      </c>
      <c r="R20" s="97"/>
      <c r="S20" s="97"/>
      <c r="T20" s="98"/>
      <c r="U20" s="111" t="s">
        <v>69</v>
      </c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17"/>
      <c r="AP20" s="18"/>
      <c r="AQ20" s="18"/>
      <c r="AR20" s="18"/>
      <c r="AS20" s="18"/>
      <c r="AT20" s="19"/>
      <c r="AU20" s="26"/>
      <c r="AV20" s="21"/>
      <c r="AW20" s="44"/>
      <c r="AX20" s="45"/>
      <c r="AY20" s="45"/>
      <c r="AZ20" s="46"/>
      <c r="BA20" s="53">
        <v>19</v>
      </c>
      <c r="BB20" s="54"/>
      <c r="BC20" s="55"/>
      <c r="BD20" s="165" t="s">
        <v>101</v>
      </c>
      <c r="BE20" s="166"/>
      <c r="BF20" s="166"/>
      <c r="BG20" s="166"/>
      <c r="BH20" s="166"/>
      <c r="BI20" s="166"/>
      <c r="BJ20" s="167"/>
      <c r="BK20" s="174" t="s">
        <v>188</v>
      </c>
      <c r="BL20" s="175"/>
      <c r="BM20" s="175"/>
      <c r="BN20" s="176"/>
      <c r="BO20" s="177" t="s">
        <v>102</v>
      </c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9"/>
      <c r="CI20" s="102" t="s">
        <v>86</v>
      </c>
      <c r="CJ20" s="103"/>
      <c r="CK20" s="103"/>
      <c r="CL20" s="103"/>
      <c r="CM20" s="103"/>
      <c r="CN20" s="104"/>
      <c r="CY20" s="2">
        <v>10</v>
      </c>
      <c r="CZ20" s="2">
        <f>IF(C53&gt;0,1,0)</f>
        <v>0</v>
      </c>
      <c r="DA20" s="2">
        <f>IF(COUNTIF(Q53:T54,"○")=0,0,1)</f>
        <v>0</v>
      </c>
      <c r="DB20" s="2">
        <f t="shared" si="0"/>
        <v>0</v>
      </c>
    </row>
    <row r="21" spans="3:106" ht="12" customHeight="1">
      <c r="C21" s="59"/>
      <c r="D21" s="60"/>
      <c r="E21" s="60"/>
      <c r="F21" s="61"/>
      <c r="G21" s="59"/>
      <c r="H21" s="60"/>
      <c r="I21" s="61"/>
      <c r="J21" s="150"/>
      <c r="K21" s="151"/>
      <c r="L21" s="151"/>
      <c r="M21" s="151"/>
      <c r="N21" s="151"/>
      <c r="O21" s="151"/>
      <c r="P21" s="152"/>
      <c r="Q21" s="96" t="s">
        <v>188</v>
      </c>
      <c r="R21" s="97"/>
      <c r="S21" s="97"/>
      <c r="T21" s="98"/>
      <c r="U21" s="111" t="s">
        <v>103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3"/>
      <c r="AO21" s="17"/>
      <c r="AP21" s="18"/>
      <c r="AQ21" s="18"/>
      <c r="AR21" s="18"/>
      <c r="AS21" s="18"/>
      <c r="AT21" s="19"/>
      <c r="AU21" s="26"/>
      <c r="AV21" s="21"/>
      <c r="AW21" s="47"/>
      <c r="AX21" s="48"/>
      <c r="AY21" s="48"/>
      <c r="AZ21" s="49"/>
      <c r="BA21" s="59"/>
      <c r="BB21" s="60"/>
      <c r="BC21" s="61"/>
      <c r="BD21" s="168"/>
      <c r="BE21" s="169"/>
      <c r="BF21" s="169"/>
      <c r="BG21" s="169"/>
      <c r="BH21" s="169"/>
      <c r="BI21" s="169"/>
      <c r="BJ21" s="170"/>
      <c r="BK21" s="96" t="s">
        <v>188</v>
      </c>
      <c r="BL21" s="97"/>
      <c r="BM21" s="97"/>
      <c r="BN21" s="98"/>
      <c r="BO21" s="111" t="s">
        <v>16</v>
      </c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3"/>
      <c r="CI21" s="105"/>
      <c r="CJ21" s="106"/>
      <c r="CK21" s="106"/>
      <c r="CL21" s="106"/>
      <c r="CM21" s="106"/>
      <c r="CN21" s="107"/>
      <c r="CY21" s="2">
        <v>11</v>
      </c>
      <c r="CZ21" s="2">
        <f>IF(C55&gt;0,1,0)</f>
        <v>0</v>
      </c>
      <c r="DA21" s="2">
        <f>IF(COUNTIF(Q55:T57,"○")=0,0,1)</f>
        <v>0</v>
      </c>
      <c r="DB21" s="2">
        <f t="shared" si="0"/>
        <v>0</v>
      </c>
    </row>
    <row r="22" spans="3:106" ht="12" customHeight="1">
      <c r="C22" s="56"/>
      <c r="D22" s="57"/>
      <c r="E22" s="57"/>
      <c r="F22" s="58"/>
      <c r="G22" s="56"/>
      <c r="H22" s="57"/>
      <c r="I22" s="58"/>
      <c r="J22" s="153"/>
      <c r="K22" s="154"/>
      <c r="L22" s="154"/>
      <c r="M22" s="154"/>
      <c r="N22" s="154"/>
      <c r="O22" s="154"/>
      <c r="P22" s="155"/>
      <c r="Q22" s="162" t="s">
        <v>188</v>
      </c>
      <c r="R22" s="163"/>
      <c r="S22" s="163"/>
      <c r="T22" s="164"/>
      <c r="U22" s="111" t="s">
        <v>60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3"/>
      <c r="AO22" s="117"/>
      <c r="AP22" s="118"/>
      <c r="AQ22" s="118"/>
      <c r="AR22" s="118"/>
      <c r="AS22" s="118"/>
      <c r="AT22" s="119"/>
      <c r="AU22" s="26"/>
      <c r="AV22" s="21"/>
      <c r="AW22" s="47"/>
      <c r="AX22" s="48"/>
      <c r="AY22" s="48"/>
      <c r="AZ22" s="49"/>
      <c r="BA22" s="59"/>
      <c r="BB22" s="60"/>
      <c r="BC22" s="61"/>
      <c r="BD22" s="168"/>
      <c r="BE22" s="169"/>
      <c r="BF22" s="169"/>
      <c r="BG22" s="169"/>
      <c r="BH22" s="169"/>
      <c r="BI22" s="169"/>
      <c r="BJ22" s="170"/>
      <c r="BK22" s="96" t="s">
        <v>188</v>
      </c>
      <c r="BL22" s="97"/>
      <c r="BM22" s="97"/>
      <c r="BN22" s="98"/>
      <c r="BO22" s="111" t="s">
        <v>104</v>
      </c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3"/>
      <c r="CI22" s="105"/>
      <c r="CJ22" s="106"/>
      <c r="CK22" s="106"/>
      <c r="CL22" s="106"/>
      <c r="CM22" s="106"/>
      <c r="CN22" s="107"/>
      <c r="CY22" s="2">
        <v>12</v>
      </c>
      <c r="CZ22" s="2">
        <f>IF(C58&gt;0,1,0)</f>
        <v>0</v>
      </c>
      <c r="DA22" s="2">
        <f>IF(COUNTIF(Q58:T59,"○")=0,0,1)</f>
        <v>0</v>
      </c>
      <c r="DB22" s="2">
        <f t="shared" si="0"/>
        <v>0</v>
      </c>
    </row>
    <row r="23" spans="3:106" ht="12" customHeight="1">
      <c r="C23" s="53"/>
      <c r="D23" s="54"/>
      <c r="E23" s="54"/>
      <c r="F23" s="55"/>
      <c r="G23" s="53">
        <v>4</v>
      </c>
      <c r="H23" s="54"/>
      <c r="I23" s="55"/>
      <c r="J23" s="87" t="s">
        <v>32</v>
      </c>
      <c r="K23" s="88"/>
      <c r="L23" s="88"/>
      <c r="M23" s="88"/>
      <c r="N23" s="88"/>
      <c r="O23" s="88"/>
      <c r="P23" s="89"/>
      <c r="Q23" s="138" t="s">
        <v>188</v>
      </c>
      <c r="R23" s="139"/>
      <c r="S23" s="139"/>
      <c r="T23" s="140"/>
      <c r="U23" s="99" t="s">
        <v>107</v>
      </c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  <c r="AO23" s="141"/>
      <c r="AP23" s="142"/>
      <c r="AQ23" s="142"/>
      <c r="AR23" s="142"/>
      <c r="AS23" s="142"/>
      <c r="AT23" s="143"/>
      <c r="AU23" s="26"/>
      <c r="AV23" s="21"/>
      <c r="AW23" s="47"/>
      <c r="AX23" s="48"/>
      <c r="AY23" s="48"/>
      <c r="AZ23" s="49"/>
      <c r="BA23" s="59"/>
      <c r="BB23" s="60"/>
      <c r="BC23" s="61"/>
      <c r="BD23" s="168"/>
      <c r="BE23" s="169"/>
      <c r="BF23" s="169"/>
      <c r="BG23" s="169"/>
      <c r="BH23" s="169"/>
      <c r="BI23" s="169"/>
      <c r="BJ23" s="170"/>
      <c r="BK23" s="96" t="s">
        <v>188</v>
      </c>
      <c r="BL23" s="97"/>
      <c r="BM23" s="97"/>
      <c r="BN23" s="98"/>
      <c r="BO23" s="111" t="s">
        <v>109</v>
      </c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3"/>
      <c r="CI23" s="105"/>
      <c r="CJ23" s="106"/>
      <c r="CK23" s="106"/>
      <c r="CL23" s="106"/>
      <c r="CM23" s="106"/>
      <c r="CN23" s="107"/>
      <c r="CY23" s="2">
        <v>13</v>
      </c>
      <c r="CZ23" s="2">
        <f>IF(C60&gt;0,1,0)</f>
        <v>0</v>
      </c>
      <c r="DA23" s="2">
        <f>IF(COUNTIF(Q60:T66,"○")=0,0,1)</f>
        <v>0</v>
      </c>
      <c r="DB23" s="2">
        <f t="shared" si="0"/>
        <v>0</v>
      </c>
    </row>
    <row r="24" spans="3:106" ht="12" customHeight="1">
      <c r="C24" s="59"/>
      <c r="D24" s="60"/>
      <c r="E24" s="60"/>
      <c r="F24" s="61"/>
      <c r="G24" s="59"/>
      <c r="H24" s="60"/>
      <c r="I24" s="61"/>
      <c r="J24" s="90"/>
      <c r="K24" s="91"/>
      <c r="L24" s="91"/>
      <c r="M24" s="91"/>
      <c r="N24" s="91"/>
      <c r="O24" s="91"/>
      <c r="P24" s="92"/>
      <c r="Q24" s="96" t="s">
        <v>188</v>
      </c>
      <c r="R24" s="97"/>
      <c r="S24" s="97"/>
      <c r="T24" s="98"/>
      <c r="U24" s="111" t="s">
        <v>105</v>
      </c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3"/>
      <c r="AO24" s="144"/>
      <c r="AP24" s="145"/>
      <c r="AQ24" s="145"/>
      <c r="AR24" s="145"/>
      <c r="AS24" s="145"/>
      <c r="AT24" s="146"/>
      <c r="AU24" s="26"/>
      <c r="AV24" s="21"/>
      <c r="AW24" s="47"/>
      <c r="AX24" s="48"/>
      <c r="AY24" s="48"/>
      <c r="AZ24" s="49"/>
      <c r="BA24" s="59"/>
      <c r="BB24" s="60"/>
      <c r="BC24" s="61"/>
      <c r="BD24" s="168"/>
      <c r="BE24" s="169"/>
      <c r="BF24" s="169"/>
      <c r="BG24" s="169"/>
      <c r="BH24" s="169"/>
      <c r="BI24" s="169"/>
      <c r="BJ24" s="170"/>
      <c r="BK24" s="96" t="s">
        <v>188</v>
      </c>
      <c r="BL24" s="97"/>
      <c r="BM24" s="97"/>
      <c r="BN24" s="98"/>
      <c r="BO24" s="159" t="s">
        <v>4</v>
      </c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05"/>
      <c r="CJ24" s="106"/>
      <c r="CK24" s="106"/>
      <c r="CL24" s="106"/>
      <c r="CM24" s="106"/>
      <c r="CN24" s="107"/>
      <c r="CY24" s="2">
        <v>14</v>
      </c>
      <c r="CZ24" s="2">
        <f>IF(C67&gt;0,1,0)</f>
        <v>0</v>
      </c>
      <c r="DA24" s="2">
        <f>IF(COUNTIF(Q67:T73,"○")=0,0,1)</f>
        <v>0</v>
      </c>
      <c r="DB24" s="2">
        <f t="shared" si="0"/>
        <v>0</v>
      </c>
    </row>
    <row r="25" spans="3:106" ht="12" customHeight="1">
      <c r="C25" s="59"/>
      <c r="D25" s="60"/>
      <c r="E25" s="60"/>
      <c r="F25" s="61"/>
      <c r="G25" s="59"/>
      <c r="H25" s="60"/>
      <c r="I25" s="61"/>
      <c r="J25" s="90"/>
      <c r="K25" s="91"/>
      <c r="L25" s="91"/>
      <c r="M25" s="91"/>
      <c r="N25" s="91"/>
      <c r="O25" s="91"/>
      <c r="P25" s="92"/>
      <c r="Q25" s="96" t="s">
        <v>188</v>
      </c>
      <c r="R25" s="97"/>
      <c r="S25" s="97"/>
      <c r="T25" s="98"/>
      <c r="U25" s="111" t="s">
        <v>111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3"/>
      <c r="AO25" s="144"/>
      <c r="AP25" s="145"/>
      <c r="AQ25" s="145"/>
      <c r="AR25" s="145"/>
      <c r="AS25" s="145"/>
      <c r="AT25" s="146"/>
      <c r="AU25" s="26"/>
      <c r="AV25" s="21"/>
      <c r="AW25" s="50"/>
      <c r="AX25" s="51"/>
      <c r="AY25" s="51"/>
      <c r="AZ25" s="52"/>
      <c r="BA25" s="56"/>
      <c r="BB25" s="57"/>
      <c r="BC25" s="58"/>
      <c r="BD25" s="171"/>
      <c r="BE25" s="172"/>
      <c r="BF25" s="172"/>
      <c r="BG25" s="172"/>
      <c r="BH25" s="172"/>
      <c r="BI25" s="172"/>
      <c r="BJ25" s="173"/>
      <c r="BK25" s="120" t="s">
        <v>188</v>
      </c>
      <c r="BL25" s="121"/>
      <c r="BM25" s="121"/>
      <c r="BN25" s="122"/>
      <c r="BO25" s="180" t="s">
        <v>11</v>
      </c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2"/>
      <c r="CI25" s="108"/>
      <c r="CJ25" s="109"/>
      <c r="CK25" s="109"/>
      <c r="CL25" s="109"/>
      <c r="CM25" s="109"/>
      <c r="CN25" s="110"/>
      <c r="CY25" s="2">
        <v>15</v>
      </c>
      <c r="CZ25" s="2">
        <f>IF(C74&gt;0,1,0)</f>
        <v>0</v>
      </c>
      <c r="DA25" s="2">
        <f>IF(COUNTIF(Q74:T82,"○")=0,0,1)</f>
        <v>0</v>
      </c>
      <c r="DB25" s="2">
        <f t="shared" si="0"/>
        <v>0</v>
      </c>
    </row>
    <row r="26" spans="3:106" ht="12" customHeight="1">
      <c r="C26" s="59"/>
      <c r="D26" s="60"/>
      <c r="E26" s="60"/>
      <c r="F26" s="61"/>
      <c r="G26" s="59"/>
      <c r="H26" s="60"/>
      <c r="I26" s="61"/>
      <c r="J26" s="90"/>
      <c r="K26" s="91"/>
      <c r="L26" s="91"/>
      <c r="M26" s="91"/>
      <c r="N26" s="91"/>
      <c r="O26" s="91"/>
      <c r="P26" s="92"/>
      <c r="Q26" s="96" t="s">
        <v>188</v>
      </c>
      <c r="R26" s="97"/>
      <c r="S26" s="97"/>
      <c r="T26" s="98"/>
      <c r="U26" s="111" t="s">
        <v>17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3"/>
      <c r="AO26" s="144"/>
      <c r="AP26" s="145"/>
      <c r="AQ26" s="145"/>
      <c r="AR26" s="145"/>
      <c r="AS26" s="145"/>
      <c r="AT26" s="146"/>
      <c r="AU26" s="26"/>
      <c r="AV26" s="21"/>
      <c r="AW26" s="44"/>
      <c r="AX26" s="45"/>
      <c r="AY26" s="45"/>
      <c r="AZ26" s="46"/>
      <c r="BA26" s="53">
        <v>20</v>
      </c>
      <c r="BB26" s="54"/>
      <c r="BC26" s="55"/>
      <c r="BD26" s="183" t="s">
        <v>112</v>
      </c>
      <c r="BE26" s="184"/>
      <c r="BF26" s="184"/>
      <c r="BG26" s="184"/>
      <c r="BH26" s="184"/>
      <c r="BI26" s="184"/>
      <c r="BJ26" s="185"/>
      <c r="BK26" s="138" t="s">
        <v>188</v>
      </c>
      <c r="BL26" s="139"/>
      <c r="BM26" s="139"/>
      <c r="BN26" s="140"/>
      <c r="BO26" s="177" t="s">
        <v>66</v>
      </c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9"/>
      <c r="CI26" s="141"/>
      <c r="CJ26" s="142"/>
      <c r="CK26" s="142"/>
      <c r="CL26" s="142"/>
      <c r="CM26" s="142"/>
      <c r="CN26" s="143"/>
      <c r="CY26" s="2">
        <v>16</v>
      </c>
      <c r="CZ26" s="2">
        <f>IF(C83&gt;0,1,0)</f>
        <v>0</v>
      </c>
      <c r="DA26" s="2">
        <f>IF(COUNTIF(Q83:T90,"○")=0,0,1)</f>
        <v>0</v>
      </c>
      <c r="DB26" s="2">
        <f t="shared" si="0"/>
        <v>0</v>
      </c>
    </row>
    <row r="27" spans="3:106" ht="12" customHeight="1">
      <c r="C27" s="56"/>
      <c r="D27" s="57"/>
      <c r="E27" s="57"/>
      <c r="F27" s="58"/>
      <c r="G27" s="56"/>
      <c r="H27" s="57"/>
      <c r="I27" s="58"/>
      <c r="J27" s="93"/>
      <c r="K27" s="94"/>
      <c r="L27" s="94"/>
      <c r="M27" s="94"/>
      <c r="N27" s="94"/>
      <c r="O27" s="94"/>
      <c r="P27" s="95"/>
      <c r="Q27" s="162" t="s">
        <v>188</v>
      </c>
      <c r="R27" s="163"/>
      <c r="S27" s="163"/>
      <c r="T27" s="164"/>
      <c r="U27" s="123" t="s">
        <v>2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  <c r="AO27" s="114"/>
      <c r="AP27" s="115"/>
      <c r="AQ27" s="115"/>
      <c r="AR27" s="115"/>
      <c r="AS27" s="115"/>
      <c r="AT27" s="116"/>
      <c r="AU27" s="26"/>
      <c r="AV27" s="21"/>
      <c r="AW27" s="47"/>
      <c r="AX27" s="48"/>
      <c r="AY27" s="48"/>
      <c r="AZ27" s="49"/>
      <c r="BA27" s="59"/>
      <c r="BB27" s="60"/>
      <c r="BC27" s="61"/>
      <c r="BD27" s="186"/>
      <c r="BE27" s="187"/>
      <c r="BF27" s="187"/>
      <c r="BG27" s="187"/>
      <c r="BH27" s="187"/>
      <c r="BI27" s="187"/>
      <c r="BJ27" s="188"/>
      <c r="BK27" s="96" t="s">
        <v>188</v>
      </c>
      <c r="BL27" s="97"/>
      <c r="BM27" s="97"/>
      <c r="BN27" s="98"/>
      <c r="BO27" s="111" t="s">
        <v>100</v>
      </c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3"/>
      <c r="CI27" s="144" t="s">
        <v>86</v>
      </c>
      <c r="CJ27" s="145"/>
      <c r="CK27" s="145"/>
      <c r="CL27" s="145"/>
      <c r="CM27" s="145"/>
      <c r="CN27" s="146"/>
      <c r="CY27" s="2">
        <v>17</v>
      </c>
      <c r="CZ27" s="2">
        <f>IF(AW11&gt;0,1,0)</f>
        <v>0</v>
      </c>
      <c r="DA27" s="2">
        <f>IF(COUNTIF(BK11:BN13,"○")=0,0,1)</f>
        <v>0</v>
      </c>
      <c r="DB27" s="2">
        <f t="shared" si="0"/>
        <v>0</v>
      </c>
    </row>
    <row r="28" spans="3:106" ht="12" customHeight="1">
      <c r="C28" s="53"/>
      <c r="D28" s="54"/>
      <c r="E28" s="54"/>
      <c r="F28" s="55"/>
      <c r="G28" s="53">
        <v>5</v>
      </c>
      <c r="H28" s="54"/>
      <c r="I28" s="55"/>
      <c r="J28" s="87" t="s">
        <v>113</v>
      </c>
      <c r="K28" s="88"/>
      <c r="L28" s="88"/>
      <c r="M28" s="88"/>
      <c r="N28" s="88"/>
      <c r="O28" s="88"/>
      <c r="P28" s="89"/>
      <c r="Q28" s="138" t="s">
        <v>188</v>
      </c>
      <c r="R28" s="139"/>
      <c r="S28" s="139"/>
      <c r="T28" s="140"/>
      <c r="U28" s="99" t="s">
        <v>29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  <c r="AO28" s="156" t="s">
        <v>86</v>
      </c>
      <c r="AP28" s="157"/>
      <c r="AQ28" s="157"/>
      <c r="AR28" s="157"/>
      <c r="AS28" s="157"/>
      <c r="AT28" s="158"/>
      <c r="AU28" s="27"/>
      <c r="AV28" s="21"/>
      <c r="AW28" s="50"/>
      <c r="AX28" s="51"/>
      <c r="AY28" s="51"/>
      <c r="AZ28" s="52"/>
      <c r="BA28" s="56"/>
      <c r="BB28" s="57"/>
      <c r="BC28" s="58"/>
      <c r="BD28" s="189"/>
      <c r="BE28" s="190"/>
      <c r="BF28" s="190"/>
      <c r="BG28" s="190"/>
      <c r="BH28" s="190"/>
      <c r="BI28" s="190"/>
      <c r="BJ28" s="191"/>
      <c r="BK28" s="162" t="s">
        <v>188</v>
      </c>
      <c r="BL28" s="163"/>
      <c r="BM28" s="163"/>
      <c r="BN28" s="164"/>
      <c r="BO28" s="123" t="s">
        <v>114</v>
      </c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5"/>
      <c r="CI28" s="114"/>
      <c r="CJ28" s="115"/>
      <c r="CK28" s="115"/>
      <c r="CL28" s="115"/>
      <c r="CM28" s="115"/>
      <c r="CN28" s="116"/>
      <c r="CY28" s="2">
        <v>18</v>
      </c>
      <c r="CZ28" s="2">
        <f>IF(AW14&gt;0,1,0)</f>
        <v>0</v>
      </c>
      <c r="DA28" s="2">
        <f>IF(COUNTIF(BK14:BN19,"○")=0,0,1)</f>
        <v>0</v>
      </c>
      <c r="DB28" s="2">
        <f t="shared" si="0"/>
        <v>0</v>
      </c>
    </row>
    <row r="29" spans="3:106" ht="12" customHeight="1">
      <c r="C29" s="59"/>
      <c r="D29" s="60"/>
      <c r="E29" s="60"/>
      <c r="F29" s="61"/>
      <c r="G29" s="59"/>
      <c r="H29" s="60"/>
      <c r="I29" s="61"/>
      <c r="J29" s="90"/>
      <c r="K29" s="91"/>
      <c r="L29" s="91"/>
      <c r="M29" s="91"/>
      <c r="N29" s="91"/>
      <c r="O29" s="91"/>
      <c r="P29" s="92"/>
      <c r="Q29" s="96" t="s">
        <v>188</v>
      </c>
      <c r="R29" s="97"/>
      <c r="S29" s="97"/>
      <c r="T29" s="98"/>
      <c r="U29" s="111" t="s">
        <v>115</v>
      </c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44"/>
      <c r="AP29" s="145"/>
      <c r="AQ29" s="145"/>
      <c r="AR29" s="145"/>
      <c r="AS29" s="145"/>
      <c r="AT29" s="146"/>
      <c r="AU29" s="27"/>
      <c r="AV29" s="21"/>
      <c r="AW29" s="44"/>
      <c r="AX29" s="45"/>
      <c r="AY29" s="45"/>
      <c r="AZ29" s="46"/>
      <c r="BA29" s="59">
        <v>21</v>
      </c>
      <c r="BB29" s="60"/>
      <c r="BC29" s="61"/>
      <c r="BD29" s="150" t="s">
        <v>42</v>
      </c>
      <c r="BE29" s="151"/>
      <c r="BF29" s="151"/>
      <c r="BG29" s="151"/>
      <c r="BH29" s="151"/>
      <c r="BI29" s="151"/>
      <c r="BJ29" s="152"/>
      <c r="BK29" s="174" t="s">
        <v>188</v>
      </c>
      <c r="BL29" s="175"/>
      <c r="BM29" s="175"/>
      <c r="BN29" s="176"/>
      <c r="BO29" s="99" t="s">
        <v>116</v>
      </c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1"/>
      <c r="CI29" s="156"/>
      <c r="CJ29" s="157"/>
      <c r="CK29" s="157"/>
      <c r="CL29" s="157"/>
      <c r="CM29" s="157"/>
      <c r="CN29" s="158"/>
      <c r="CY29" s="2">
        <v>19</v>
      </c>
      <c r="CZ29" s="2">
        <f>IF(AW20&gt;0,1,0)</f>
        <v>0</v>
      </c>
      <c r="DA29" s="2">
        <f>IF(COUNTIF(BK20:BN25,"○")=0,0,1)</f>
        <v>0</v>
      </c>
      <c r="DB29" s="2">
        <f t="shared" si="0"/>
        <v>0</v>
      </c>
    </row>
    <row r="30" spans="3:106" ht="12" customHeight="1">
      <c r="C30" s="56"/>
      <c r="D30" s="57"/>
      <c r="E30" s="57"/>
      <c r="F30" s="58"/>
      <c r="G30" s="56"/>
      <c r="H30" s="57"/>
      <c r="I30" s="58"/>
      <c r="J30" s="93"/>
      <c r="K30" s="94"/>
      <c r="L30" s="94"/>
      <c r="M30" s="94"/>
      <c r="N30" s="94"/>
      <c r="O30" s="94"/>
      <c r="P30" s="95"/>
      <c r="Q30" s="162" t="s">
        <v>188</v>
      </c>
      <c r="R30" s="163"/>
      <c r="S30" s="163"/>
      <c r="T30" s="164"/>
      <c r="U30" s="159" t="s">
        <v>79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1"/>
      <c r="AO30" s="117"/>
      <c r="AP30" s="118"/>
      <c r="AQ30" s="118"/>
      <c r="AR30" s="118"/>
      <c r="AS30" s="118"/>
      <c r="AT30" s="119"/>
      <c r="AU30" s="27"/>
      <c r="AV30" s="21"/>
      <c r="AW30" s="47"/>
      <c r="AX30" s="48"/>
      <c r="AY30" s="48"/>
      <c r="AZ30" s="49"/>
      <c r="BA30" s="59"/>
      <c r="BB30" s="60"/>
      <c r="BC30" s="61"/>
      <c r="BD30" s="150"/>
      <c r="BE30" s="151"/>
      <c r="BF30" s="151"/>
      <c r="BG30" s="151"/>
      <c r="BH30" s="151"/>
      <c r="BI30" s="151"/>
      <c r="BJ30" s="152"/>
      <c r="BK30" s="96" t="s">
        <v>188</v>
      </c>
      <c r="BL30" s="97"/>
      <c r="BM30" s="97"/>
      <c r="BN30" s="98"/>
      <c r="BO30" s="111" t="s">
        <v>12</v>
      </c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3"/>
      <c r="CI30" s="144" t="s">
        <v>86</v>
      </c>
      <c r="CJ30" s="145"/>
      <c r="CK30" s="145"/>
      <c r="CL30" s="145"/>
      <c r="CM30" s="145"/>
      <c r="CN30" s="146"/>
      <c r="CY30" s="2">
        <v>20</v>
      </c>
      <c r="CZ30" s="2">
        <f>IF(AW26&gt;0,1,0)</f>
        <v>0</v>
      </c>
      <c r="DA30" s="2">
        <f>IF(COUNTIF(BK26:BN28,"○")=0,0,1)</f>
        <v>0</v>
      </c>
      <c r="DB30" s="2">
        <f t="shared" si="0"/>
        <v>0</v>
      </c>
    </row>
    <row r="31" spans="3:106" ht="12" customHeight="1">
      <c r="C31" s="53"/>
      <c r="D31" s="54"/>
      <c r="E31" s="54"/>
      <c r="F31" s="55"/>
      <c r="G31" s="53">
        <v>6</v>
      </c>
      <c r="H31" s="54"/>
      <c r="I31" s="55"/>
      <c r="J31" s="87" t="s">
        <v>6</v>
      </c>
      <c r="K31" s="88"/>
      <c r="L31" s="88"/>
      <c r="M31" s="88"/>
      <c r="N31" s="88"/>
      <c r="O31" s="88"/>
      <c r="P31" s="89"/>
      <c r="Q31" s="174" t="s">
        <v>188</v>
      </c>
      <c r="R31" s="175"/>
      <c r="S31" s="175"/>
      <c r="T31" s="176"/>
      <c r="U31" s="99" t="s">
        <v>118</v>
      </c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  <c r="AO31" s="156"/>
      <c r="AP31" s="157"/>
      <c r="AQ31" s="157"/>
      <c r="AR31" s="157"/>
      <c r="AS31" s="157"/>
      <c r="AT31" s="158"/>
      <c r="AU31" s="27"/>
      <c r="AV31" s="21"/>
      <c r="AW31" s="47"/>
      <c r="AX31" s="48"/>
      <c r="AY31" s="48"/>
      <c r="AZ31" s="49"/>
      <c r="BA31" s="59"/>
      <c r="BB31" s="60"/>
      <c r="BC31" s="61"/>
      <c r="BD31" s="150"/>
      <c r="BE31" s="151"/>
      <c r="BF31" s="151"/>
      <c r="BG31" s="151"/>
      <c r="BH31" s="151"/>
      <c r="BI31" s="151"/>
      <c r="BJ31" s="152"/>
      <c r="BK31" s="96" t="s">
        <v>188</v>
      </c>
      <c r="BL31" s="97"/>
      <c r="BM31" s="97"/>
      <c r="BN31" s="98"/>
      <c r="BO31" s="111" t="s">
        <v>26</v>
      </c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3"/>
      <c r="CI31" s="144"/>
      <c r="CJ31" s="145"/>
      <c r="CK31" s="145"/>
      <c r="CL31" s="145"/>
      <c r="CM31" s="145"/>
      <c r="CN31" s="146"/>
      <c r="CY31" s="2">
        <v>21</v>
      </c>
      <c r="CZ31" s="2">
        <f>IF(AW29&gt;0,1,0)</f>
        <v>0</v>
      </c>
      <c r="DA31" s="2">
        <f>IF(COUNTIF(BK29:BN33,"○")=0,0,1)</f>
        <v>0</v>
      </c>
      <c r="DB31" s="2">
        <f t="shared" si="0"/>
        <v>0</v>
      </c>
    </row>
    <row r="32" spans="3:106" ht="12" customHeight="1">
      <c r="C32" s="59"/>
      <c r="D32" s="60"/>
      <c r="E32" s="60"/>
      <c r="F32" s="61"/>
      <c r="G32" s="59"/>
      <c r="H32" s="60"/>
      <c r="I32" s="61"/>
      <c r="J32" s="90"/>
      <c r="K32" s="91"/>
      <c r="L32" s="91"/>
      <c r="M32" s="91"/>
      <c r="N32" s="91"/>
      <c r="O32" s="91"/>
      <c r="P32" s="92"/>
      <c r="Q32" s="96" t="s">
        <v>188</v>
      </c>
      <c r="R32" s="97"/>
      <c r="S32" s="97"/>
      <c r="T32" s="98"/>
      <c r="U32" s="111" t="s">
        <v>119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144"/>
      <c r="AP32" s="145"/>
      <c r="AQ32" s="145"/>
      <c r="AR32" s="145"/>
      <c r="AS32" s="145"/>
      <c r="AT32" s="146"/>
      <c r="AU32" s="27"/>
      <c r="AV32" s="21"/>
      <c r="AW32" s="47"/>
      <c r="AX32" s="48"/>
      <c r="AY32" s="48"/>
      <c r="AZ32" s="49"/>
      <c r="BA32" s="59"/>
      <c r="BB32" s="60"/>
      <c r="BC32" s="61"/>
      <c r="BD32" s="150"/>
      <c r="BE32" s="151"/>
      <c r="BF32" s="151"/>
      <c r="BG32" s="151"/>
      <c r="BH32" s="151"/>
      <c r="BI32" s="151"/>
      <c r="BJ32" s="152"/>
      <c r="BK32" s="96" t="s">
        <v>188</v>
      </c>
      <c r="BL32" s="97"/>
      <c r="BM32" s="97"/>
      <c r="BN32" s="98"/>
      <c r="BO32" s="159" t="s">
        <v>120</v>
      </c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44"/>
      <c r="CJ32" s="145"/>
      <c r="CK32" s="145"/>
      <c r="CL32" s="145"/>
      <c r="CM32" s="145"/>
      <c r="CN32" s="146"/>
      <c r="CU32" s="16"/>
      <c r="CV32" s="16"/>
      <c r="CW32" s="16"/>
      <c r="CY32" s="2">
        <v>22</v>
      </c>
      <c r="CZ32" s="2">
        <f>IF(AW34&gt;0,1,0)</f>
        <v>0</v>
      </c>
      <c r="DA32" s="2">
        <f>IF(COUNTIF(BK34:BN38,"○")=0,0,1)</f>
        <v>0</v>
      </c>
      <c r="DB32" s="2">
        <f t="shared" si="0"/>
        <v>0</v>
      </c>
    </row>
    <row r="33" spans="3:107" ht="12" customHeight="1">
      <c r="C33" s="59"/>
      <c r="D33" s="60"/>
      <c r="E33" s="60"/>
      <c r="F33" s="61"/>
      <c r="G33" s="59"/>
      <c r="H33" s="60"/>
      <c r="I33" s="61"/>
      <c r="J33" s="90"/>
      <c r="K33" s="91"/>
      <c r="L33" s="91"/>
      <c r="M33" s="91"/>
      <c r="N33" s="91"/>
      <c r="O33" s="91"/>
      <c r="P33" s="92"/>
      <c r="Q33" s="96" t="s">
        <v>188</v>
      </c>
      <c r="R33" s="97"/>
      <c r="S33" s="97"/>
      <c r="T33" s="98"/>
      <c r="U33" s="111" t="s">
        <v>64</v>
      </c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3"/>
      <c r="AO33" s="144"/>
      <c r="AP33" s="145"/>
      <c r="AQ33" s="145"/>
      <c r="AR33" s="145"/>
      <c r="AS33" s="145"/>
      <c r="AT33" s="146"/>
      <c r="AU33" s="26"/>
      <c r="AV33" s="21"/>
      <c r="AW33" s="50"/>
      <c r="AX33" s="51"/>
      <c r="AY33" s="51"/>
      <c r="AZ33" s="52"/>
      <c r="BA33" s="56"/>
      <c r="BB33" s="57"/>
      <c r="BC33" s="58"/>
      <c r="BD33" s="153"/>
      <c r="BE33" s="154"/>
      <c r="BF33" s="154"/>
      <c r="BG33" s="154"/>
      <c r="BH33" s="154"/>
      <c r="BI33" s="154"/>
      <c r="BJ33" s="155"/>
      <c r="BK33" s="120" t="s">
        <v>188</v>
      </c>
      <c r="BL33" s="121"/>
      <c r="BM33" s="121"/>
      <c r="BN33" s="122"/>
      <c r="BO33" s="192" t="s">
        <v>97</v>
      </c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4"/>
      <c r="CI33" s="117"/>
      <c r="CJ33" s="118"/>
      <c r="CK33" s="118"/>
      <c r="CL33" s="118"/>
      <c r="CM33" s="118"/>
      <c r="CN33" s="119"/>
      <c r="CY33" s="2">
        <v>23</v>
      </c>
      <c r="CZ33" s="2">
        <f>IF(AW39&gt;0,1,0)</f>
        <v>0</v>
      </c>
      <c r="DA33" s="2">
        <f>IF(COUNTIF(BK39:BN43,"○")=0,0,1)</f>
        <v>0</v>
      </c>
      <c r="DB33" s="2">
        <f t="shared" si="0"/>
        <v>0</v>
      </c>
      <c r="DC33" s="2">
        <f>IF(AW39="",0,IF(AW39&gt;1,"希望順位第1位のみ可",0))</f>
        <v>0</v>
      </c>
    </row>
    <row r="34" spans="3:106" ht="12" customHeight="1">
      <c r="C34" s="59"/>
      <c r="D34" s="60"/>
      <c r="E34" s="60"/>
      <c r="F34" s="61"/>
      <c r="G34" s="59"/>
      <c r="H34" s="60"/>
      <c r="I34" s="61"/>
      <c r="J34" s="90"/>
      <c r="K34" s="91"/>
      <c r="L34" s="91"/>
      <c r="M34" s="91"/>
      <c r="N34" s="91"/>
      <c r="O34" s="91"/>
      <c r="P34" s="92"/>
      <c r="Q34" s="96" t="s">
        <v>188</v>
      </c>
      <c r="R34" s="97"/>
      <c r="S34" s="97"/>
      <c r="T34" s="98"/>
      <c r="U34" s="111" t="s">
        <v>121</v>
      </c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3"/>
      <c r="AO34" s="144"/>
      <c r="AP34" s="145"/>
      <c r="AQ34" s="145"/>
      <c r="AR34" s="145"/>
      <c r="AS34" s="145"/>
      <c r="AT34" s="146"/>
      <c r="AU34" s="26"/>
      <c r="AV34" s="21"/>
      <c r="AW34" s="44"/>
      <c r="AX34" s="45"/>
      <c r="AY34" s="45"/>
      <c r="AZ34" s="46"/>
      <c r="BA34" s="53">
        <v>22</v>
      </c>
      <c r="BB34" s="54"/>
      <c r="BC34" s="55"/>
      <c r="BD34" s="147" t="s">
        <v>123</v>
      </c>
      <c r="BE34" s="148"/>
      <c r="BF34" s="148"/>
      <c r="BG34" s="148"/>
      <c r="BH34" s="148"/>
      <c r="BI34" s="148"/>
      <c r="BJ34" s="149"/>
      <c r="BK34" s="138" t="s">
        <v>188</v>
      </c>
      <c r="BL34" s="139"/>
      <c r="BM34" s="139"/>
      <c r="BN34" s="140"/>
      <c r="BO34" s="132" t="s">
        <v>124</v>
      </c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4"/>
      <c r="CI34" s="102" t="s">
        <v>86</v>
      </c>
      <c r="CJ34" s="103"/>
      <c r="CK34" s="103"/>
      <c r="CL34" s="103"/>
      <c r="CM34" s="103"/>
      <c r="CN34" s="104"/>
      <c r="CY34" s="2">
        <v>24</v>
      </c>
      <c r="CZ34" s="2">
        <f>IF(AW44&gt;0,1,0)</f>
        <v>0</v>
      </c>
      <c r="DA34" s="2">
        <f>IF(COUNTIF(BK44:BN45,"○")=0,0,1)</f>
        <v>0</v>
      </c>
      <c r="DB34" s="2">
        <f t="shared" si="0"/>
        <v>0</v>
      </c>
    </row>
    <row r="35" spans="3:106" ht="12" customHeight="1">
      <c r="C35" s="59"/>
      <c r="D35" s="60"/>
      <c r="E35" s="60"/>
      <c r="F35" s="61"/>
      <c r="G35" s="59"/>
      <c r="H35" s="60"/>
      <c r="I35" s="61"/>
      <c r="J35" s="90"/>
      <c r="K35" s="91"/>
      <c r="L35" s="91"/>
      <c r="M35" s="91"/>
      <c r="N35" s="91"/>
      <c r="O35" s="91"/>
      <c r="P35" s="92"/>
      <c r="Q35" s="96" t="s">
        <v>188</v>
      </c>
      <c r="R35" s="97"/>
      <c r="S35" s="97"/>
      <c r="T35" s="98"/>
      <c r="U35" s="111" t="s">
        <v>127</v>
      </c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44"/>
      <c r="AP35" s="145"/>
      <c r="AQ35" s="145"/>
      <c r="AR35" s="145"/>
      <c r="AS35" s="145"/>
      <c r="AT35" s="146"/>
      <c r="AU35" s="26"/>
      <c r="AV35" s="21"/>
      <c r="AW35" s="47"/>
      <c r="AX35" s="48"/>
      <c r="AY35" s="48"/>
      <c r="AZ35" s="49"/>
      <c r="BA35" s="59"/>
      <c r="BB35" s="60"/>
      <c r="BC35" s="61"/>
      <c r="BD35" s="150"/>
      <c r="BE35" s="151"/>
      <c r="BF35" s="151"/>
      <c r="BG35" s="151"/>
      <c r="BH35" s="151"/>
      <c r="BI35" s="151"/>
      <c r="BJ35" s="152"/>
      <c r="BK35" s="96" t="s">
        <v>188</v>
      </c>
      <c r="BL35" s="97"/>
      <c r="BM35" s="97"/>
      <c r="BN35" s="98"/>
      <c r="BO35" s="111" t="s">
        <v>95</v>
      </c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3"/>
      <c r="CI35" s="105"/>
      <c r="CJ35" s="106"/>
      <c r="CK35" s="106"/>
      <c r="CL35" s="106"/>
      <c r="CM35" s="106"/>
      <c r="CN35" s="107"/>
      <c r="CY35" s="2">
        <v>25</v>
      </c>
      <c r="CZ35" s="2">
        <f>IF(AW46&gt;0,1,0)</f>
        <v>0</v>
      </c>
      <c r="DA35" s="2">
        <f>IF(COUNTIF(BK46:BN49,"○")=0,0,1)</f>
        <v>0</v>
      </c>
      <c r="DB35" s="2">
        <f t="shared" si="0"/>
        <v>0</v>
      </c>
    </row>
    <row r="36" spans="3:106" ht="12" customHeight="1">
      <c r="C36" s="59"/>
      <c r="D36" s="60"/>
      <c r="E36" s="60"/>
      <c r="F36" s="61"/>
      <c r="G36" s="59"/>
      <c r="H36" s="60"/>
      <c r="I36" s="61"/>
      <c r="J36" s="90"/>
      <c r="K36" s="91"/>
      <c r="L36" s="91"/>
      <c r="M36" s="91"/>
      <c r="N36" s="91"/>
      <c r="O36" s="91"/>
      <c r="P36" s="92"/>
      <c r="Q36" s="96" t="s">
        <v>188</v>
      </c>
      <c r="R36" s="97"/>
      <c r="S36" s="97"/>
      <c r="T36" s="98"/>
      <c r="U36" s="111" t="s">
        <v>128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3"/>
      <c r="AO36" s="144"/>
      <c r="AP36" s="145"/>
      <c r="AQ36" s="145"/>
      <c r="AR36" s="145"/>
      <c r="AS36" s="145"/>
      <c r="AT36" s="146"/>
      <c r="AU36" s="26"/>
      <c r="AV36" s="21"/>
      <c r="AW36" s="47"/>
      <c r="AX36" s="48"/>
      <c r="AY36" s="48"/>
      <c r="AZ36" s="49"/>
      <c r="BA36" s="59"/>
      <c r="BB36" s="60"/>
      <c r="BC36" s="61"/>
      <c r="BD36" s="150"/>
      <c r="BE36" s="151"/>
      <c r="BF36" s="151"/>
      <c r="BG36" s="151"/>
      <c r="BH36" s="151"/>
      <c r="BI36" s="151"/>
      <c r="BJ36" s="152"/>
      <c r="BK36" s="96" t="s">
        <v>188</v>
      </c>
      <c r="BL36" s="97"/>
      <c r="BM36" s="97"/>
      <c r="BN36" s="98"/>
      <c r="BO36" s="111" t="s">
        <v>130</v>
      </c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3"/>
      <c r="CI36" s="105"/>
      <c r="CJ36" s="106"/>
      <c r="CK36" s="106"/>
      <c r="CL36" s="106"/>
      <c r="CM36" s="106"/>
      <c r="CN36" s="107"/>
      <c r="CY36" s="2">
        <v>26</v>
      </c>
      <c r="CZ36" s="2">
        <f>IF(AW50&gt;0,1,0)</f>
        <v>0</v>
      </c>
      <c r="DA36" s="2">
        <f>IF(COUNTIF(BK50:BN51,"○")=0,0,1)</f>
        <v>0</v>
      </c>
      <c r="DB36" s="2">
        <f t="shared" si="0"/>
        <v>0</v>
      </c>
    </row>
    <row r="37" spans="3:106" ht="12" customHeight="1">
      <c r="C37" s="59"/>
      <c r="D37" s="60"/>
      <c r="E37" s="60"/>
      <c r="F37" s="61"/>
      <c r="G37" s="59"/>
      <c r="H37" s="60"/>
      <c r="I37" s="61"/>
      <c r="J37" s="90"/>
      <c r="K37" s="91"/>
      <c r="L37" s="91"/>
      <c r="M37" s="91"/>
      <c r="N37" s="91"/>
      <c r="O37" s="91"/>
      <c r="P37" s="92"/>
      <c r="Q37" s="96" t="s">
        <v>188</v>
      </c>
      <c r="R37" s="97"/>
      <c r="S37" s="97"/>
      <c r="T37" s="98"/>
      <c r="U37" s="111" t="s">
        <v>131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3"/>
      <c r="AO37" s="144"/>
      <c r="AP37" s="145"/>
      <c r="AQ37" s="145"/>
      <c r="AR37" s="145"/>
      <c r="AS37" s="145"/>
      <c r="AT37" s="146"/>
      <c r="AU37" s="26"/>
      <c r="AV37" s="21"/>
      <c r="AW37" s="47"/>
      <c r="AX37" s="48"/>
      <c r="AY37" s="48"/>
      <c r="AZ37" s="49"/>
      <c r="BA37" s="59"/>
      <c r="BB37" s="60"/>
      <c r="BC37" s="61"/>
      <c r="BD37" s="150"/>
      <c r="BE37" s="151"/>
      <c r="BF37" s="151"/>
      <c r="BG37" s="151"/>
      <c r="BH37" s="151"/>
      <c r="BI37" s="151"/>
      <c r="BJ37" s="152"/>
      <c r="BK37" s="96" t="s">
        <v>188</v>
      </c>
      <c r="BL37" s="97"/>
      <c r="BM37" s="97"/>
      <c r="BN37" s="98"/>
      <c r="BO37" s="111" t="s">
        <v>27</v>
      </c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3"/>
      <c r="CI37" s="105"/>
      <c r="CJ37" s="106"/>
      <c r="CK37" s="106"/>
      <c r="CL37" s="106"/>
      <c r="CM37" s="106"/>
      <c r="CN37" s="107"/>
      <c r="CY37" s="2">
        <v>27</v>
      </c>
      <c r="CZ37" s="2">
        <f>IF(AW52&gt;0,1,0)</f>
        <v>0</v>
      </c>
      <c r="DA37" s="2">
        <f>IF(COUNTIF(BK52:BN53,"○")=0,0,1)</f>
        <v>0</v>
      </c>
      <c r="DB37" s="2">
        <f t="shared" si="0"/>
        <v>0</v>
      </c>
    </row>
    <row r="38" spans="3:106" ht="12" customHeight="1">
      <c r="C38" s="59"/>
      <c r="D38" s="60"/>
      <c r="E38" s="60"/>
      <c r="F38" s="61"/>
      <c r="G38" s="59"/>
      <c r="H38" s="60"/>
      <c r="I38" s="61"/>
      <c r="J38" s="90"/>
      <c r="K38" s="91"/>
      <c r="L38" s="91"/>
      <c r="M38" s="91"/>
      <c r="N38" s="91"/>
      <c r="O38" s="91"/>
      <c r="P38" s="92"/>
      <c r="Q38" s="96" t="s">
        <v>188</v>
      </c>
      <c r="R38" s="97"/>
      <c r="S38" s="97"/>
      <c r="T38" s="98"/>
      <c r="U38" s="111" t="s">
        <v>30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  <c r="AO38" s="144"/>
      <c r="AP38" s="145"/>
      <c r="AQ38" s="145"/>
      <c r="AR38" s="145"/>
      <c r="AS38" s="145"/>
      <c r="AT38" s="146"/>
      <c r="AU38" s="26"/>
      <c r="AV38" s="21"/>
      <c r="AW38" s="50"/>
      <c r="AX38" s="51"/>
      <c r="AY38" s="51"/>
      <c r="AZ38" s="52"/>
      <c r="BA38" s="56"/>
      <c r="BB38" s="57"/>
      <c r="BC38" s="58"/>
      <c r="BD38" s="153"/>
      <c r="BE38" s="154"/>
      <c r="BF38" s="154"/>
      <c r="BG38" s="154"/>
      <c r="BH38" s="154"/>
      <c r="BI38" s="154"/>
      <c r="BJ38" s="155"/>
      <c r="BK38" s="162" t="s">
        <v>188</v>
      </c>
      <c r="BL38" s="163"/>
      <c r="BM38" s="163"/>
      <c r="BN38" s="164"/>
      <c r="BO38" s="123" t="s">
        <v>133</v>
      </c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5"/>
      <c r="CI38" s="108"/>
      <c r="CJ38" s="109"/>
      <c r="CK38" s="109"/>
      <c r="CL38" s="109"/>
      <c r="CM38" s="109"/>
      <c r="CN38" s="110"/>
      <c r="CY38" s="2">
        <v>28</v>
      </c>
      <c r="CZ38" s="2">
        <f>IF(AW54&gt;0,1,0)</f>
        <v>0</v>
      </c>
      <c r="DA38" s="2">
        <f>IF(COUNTIF(BK54:BN56,"○")=0,0,1)</f>
        <v>0</v>
      </c>
      <c r="DB38" s="2">
        <f t="shared" si="0"/>
        <v>0</v>
      </c>
    </row>
    <row r="39" spans="3:106" ht="12" customHeight="1">
      <c r="C39" s="56"/>
      <c r="D39" s="57"/>
      <c r="E39" s="57"/>
      <c r="F39" s="58"/>
      <c r="G39" s="56"/>
      <c r="H39" s="57"/>
      <c r="I39" s="58"/>
      <c r="J39" s="93"/>
      <c r="K39" s="94"/>
      <c r="L39" s="94"/>
      <c r="M39" s="94"/>
      <c r="N39" s="94"/>
      <c r="O39" s="94"/>
      <c r="P39" s="95"/>
      <c r="Q39" s="120" t="s">
        <v>188</v>
      </c>
      <c r="R39" s="121"/>
      <c r="S39" s="121"/>
      <c r="T39" s="122"/>
      <c r="U39" s="123" t="s">
        <v>3</v>
      </c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O39" s="117"/>
      <c r="AP39" s="118"/>
      <c r="AQ39" s="118"/>
      <c r="AR39" s="118"/>
      <c r="AS39" s="118"/>
      <c r="AT39" s="119"/>
      <c r="AU39" s="26"/>
      <c r="AV39" s="21"/>
      <c r="AW39" s="44"/>
      <c r="AX39" s="45"/>
      <c r="AY39" s="45"/>
      <c r="AZ39" s="46"/>
      <c r="BA39" s="53">
        <v>23</v>
      </c>
      <c r="BB39" s="54"/>
      <c r="BC39" s="55"/>
      <c r="BD39" s="87" t="s">
        <v>135</v>
      </c>
      <c r="BE39" s="88"/>
      <c r="BF39" s="88"/>
      <c r="BG39" s="88"/>
      <c r="BH39" s="88"/>
      <c r="BI39" s="88"/>
      <c r="BJ39" s="89"/>
      <c r="BK39" s="174" t="s">
        <v>188</v>
      </c>
      <c r="BL39" s="175"/>
      <c r="BM39" s="175"/>
      <c r="BN39" s="176"/>
      <c r="BO39" s="99" t="s">
        <v>136</v>
      </c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1"/>
      <c r="CI39" s="102" t="s">
        <v>86</v>
      </c>
      <c r="CJ39" s="103"/>
      <c r="CK39" s="103"/>
      <c r="CL39" s="103"/>
      <c r="CM39" s="103"/>
      <c r="CN39" s="104"/>
      <c r="CY39" s="2">
        <v>29</v>
      </c>
      <c r="CZ39" s="2">
        <f>IF(AW57&gt;0,1,0)</f>
        <v>0</v>
      </c>
      <c r="DA39" s="2">
        <f>IF(COUNTIF(BK57:BN60,"○")=0,0,1)</f>
        <v>0</v>
      </c>
      <c r="DB39" s="2">
        <f t="shared" si="0"/>
        <v>0</v>
      </c>
    </row>
    <row r="40" spans="3:107" ht="12" customHeight="1">
      <c r="C40" s="53"/>
      <c r="D40" s="54"/>
      <c r="E40" s="54"/>
      <c r="F40" s="55"/>
      <c r="G40" s="53">
        <v>7</v>
      </c>
      <c r="H40" s="54"/>
      <c r="I40" s="55"/>
      <c r="J40" s="87" t="s">
        <v>70</v>
      </c>
      <c r="K40" s="88"/>
      <c r="L40" s="88"/>
      <c r="M40" s="88"/>
      <c r="N40" s="88"/>
      <c r="O40" s="88"/>
      <c r="P40" s="89"/>
      <c r="Q40" s="138" t="s">
        <v>188</v>
      </c>
      <c r="R40" s="139"/>
      <c r="S40" s="139"/>
      <c r="T40" s="140"/>
      <c r="U40" s="99" t="s">
        <v>36</v>
      </c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1"/>
      <c r="AO40" s="141"/>
      <c r="AP40" s="142"/>
      <c r="AQ40" s="142"/>
      <c r="AR40" s="142"/>
      <c r="AS40" s="142"/>
      <c r="AT40" s="143"/>
      <c r="AU40" s="26"/>
      <c r="AV40" s="21"/>
      <c r="AW40" s="47"/>
      <c r="AX40" s="48"/>
      <c r="AY40" s="48"/>
      <c r="AZ40" s="49"/>
      <c r="BA40" s="59"/>
      <c r="BB40" s="60"/>
      <c r="BC40" s="61"/>
      <c r="BD40" s="90"/>
      <c r="BE40" s="91"/>
      <c r="BF40" s="91"/>
      <c r="BG40" s="91"/>
      <c r="BH40" s="91"/>
      <c r="BI40" s="91"/>
      <c r="BJ40" s="92"/>
      <c r="BK40" s="96" t="s">
        <v>188</v>
      </c>
      <c r="BL40" s="97"/>
      <c r="BM40" s="97"/>
      <c r="BN40" s="98"/>
      <c r="BO40" s="111" t="s">
        <v>28</v>
      </c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3"/>
      <c r="CI40" s="105"/>
      <c r="CJ40" s="106"/>
      <c r="CK40" s="106"/>
      <c r="CL40" s="106"/>
      <c r="CM40" s="106"/>
      <c r="CN40" s="107"/>
      <c r="CY40" s="2">
        <v>30</v>
      </c>
      <c r="CZ40" s="2">
        <f>IF(AW61&gt;0,1,0)</f>
        <v>0</v>
      </c>
      <c r="DA40" s="2">
        <f>IF(COUNTIF(BK61:BN63,"○")=0,0,1)</f>
        <v>0</v>
      </c>
      <c r="DB40" s="2">
        <f t="shared" si="0"/>
        <v>0</v>
      </c>
      <c r="DC40" s="2">
        <f>IF(AW61="",0,IF(AW61&gt;1,"希望順位第1位のみ可",0))</f>
        <v>0</v>
      </c>
    </row>
    <row r="41" spans="3:106" ht="12" customHeight="1">
      <c r="C41" s="56"/>
      <c r="D41" s="57"/>
      <c r="E41" s="57"/>
      <c r="F41" s="58"/>
      <c r="G41" s="56"/>
      <c r="H41" s="57"/>
      <c r="I41" s="58"/>
      <c r="J41" s="93"/>
      <c r="K41" s="94"/>
      <c r="L41" s="94"/>
      <c r="M41" s="94"/>
      <c r="N41" s="94"/>
      <c r="O41" s="94"/>
      <c r="P41" s="95"/>
      <c r="Q41" s="162" t="s">
        <v>188</v>
      </c>
      <c r="R41" s="163"/>
      <c r="S41" s="163"/>
      <c r="T41" s="164"/>
      <c r="U41" s="123" t="s">
        <v>56</v>
      </c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114"/>
      <c r="AP41" s="115"/>
      <c r="AQ41" s="115"/>
      <c r="AR41" s="115"/>
      <c r="AS41" s="115"/>
      <c r="AT41" s="116"/>
      <c r="AU41" s="26"/>
      <c r="AV41" s="21"/>
      <c r="AW41" s="47"/>
      <c r="AX41" s="48"/>
      <c r="AY41" s="48"/>
      <c r="AZ41" s="49"/>
      <c r="BA41" s="59"/>
      <c r="BB41" s="60"/>
      <c r="BC41" s="61"/>
      <c r="BD41" s="90"/>
      <c r="BE41" s="91"/>
      <c r="BF41" s="91"/>
      <c r="BG41" s="91"/>
      <c r="BH41" s="91"/>
      <c r="BI41" s="91"/>
      <c r="BJ41" s="92"/>
      <c r="BK41" s="96" t="s">
        <v>188</v>
      </c>
      <c r="BL41" s="97"/>
      <c r="BM41" s="97"/>
      <c r="BN41" s="98"/>
      <c r="BO41" s="111" t="s">
        <v>37</v>
      </c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3"/>
      <c r="CI41" s="105"/>
      <c r="CJ41" s="106"/>
      <c r="CK41" s="106"/>
      <c r="CL41" s="106"/>
      <c r="CM41" s="106"/>
      <c r="CN41" s="107"/>
      <c r="CY41" s="2">
        <v>31</v>
      </c>
      <c r="CZ41" s="2">
        <f>IF(AW64&gt;0,1,0)</f>
        <v>0</v>
      </c>
      <c r="DA41" s="2">
        <f>IF(COUNTIF(BK64:BN65,"○")=0,0,1)</f>
        <v>0</v>
      </c>
      <c r="DB41" s="2">
        <f t="shared" si="0"/>
        <v>0</v>
      </c>
    </row>
    <row r="42" spans="3:108" ht="12" customHeight="1">
      <c r="C42" s="44"/>
      <c r="D42" s="45"/>
      <c r="E42" s="45"/>
      <c r="F42" s="46"/>
      <c r="G42" s="53">
        <v>8</v>
      </c>
      <c r="H42" s="54"/>
      <c r="I42" s="55"/>
      <c r="J42" s="87" t="s">
        <v>138</v>
      </c>
      <c r="K42" s="88"/>
      <c r="L42" s="88"/>
      <c r="M42" s="88"/>
      <c r="N42" s="88"/>
      <c r="O42" s="88"/>
      <c r="P42" s="89"/>
      <c r="Q42" s="174" t="s">
        <v>188</v>
      </c>
      <c r="R42" s="175"/>
      <c r="S42" s="175"/>
      <c r="T42" s="176"/>
      <c r="U42" s="132" t="s">
        <v>87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4"/>
      <c r="AO42" s="102"/>
      <c r="AP42" s="103"/>
      <c r="AQ42" s="103"/>
      <c r="AR42" s="103"/>
      <c r="AS42" s="103"/>
      <c r="AT42" s="104"/>
      <c r="AU42" s="26"/>
      <c r="AV42" s="21"/>
      <c r="AW42" s="47"/>
      <c r="AX42" s="48"/>
      <c r="AY42" s="48"/>
      <c r="AZ42" s="49"/>
      <c r="BA42" s="59"/>
      <c r="BB42" s="60"/>
      <c r="BC42" s="61"/>
      <c r="BD42" s="90"/>
      <c r="BE42" s="91"/>
      <c r="BF42" s="91"/>
      <c r="BG42" s="91"/>
      <c r="BH42" s="91"/>
      <c r="BI42" s="91"/>
      <c r="BJ42" s="92"/>
      <c r="BK42" s="96" t="s">
        <v>188</v>
      </c>
      <c r="BL42" s="97"/>
      <c r="BM42" s="97"/>
      <c r="BN42" s="98"/>
      <c r="BO42" s="111" t="s">
        <v>139</v>
      </c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3"/>
      <c r="CI42" s="105"/>
      <c r="CJ42" s="106"/>
      <c r="CK42" s="106"/>
      <c r="CL42" s="106"/>
      <c r="CM42" s="106"/>
      <c r="CN42" s="107"/>
      <c r="CY42" s="2">
        <v>32</v>
      </c>
      <c r="CZ42" s="2">
        <f>IF(AW66&gt;0,1,0)</f>
        <v>0</v>
      </c>
      <c r="DA42" s="2">
        <f>IF(COUNTIF(BK66:BN67,"○")=0,0,1)</f>
        <v>0</v>
      </c>
      <c r="DB42" s="2">
        <f t="shared" si="0"/>
        <v>0</v>
      </c>
      <c r="DD42" s="2">
        <f>IF(OR(AW66&gt;0,BK66="○"),"選択",0)</f>
        <v>0</v>
      </c>
    </row>
    <row r="43" spans="3:108" ht="12" customHeight="1">
      <c r="C43" s="47"/>
      <c r="D43" s="48"/>
      <c r="E43" s="48"/>
      <c r="F43" s="49"/>
      <c r="G43" s="59"/>
      <c r="H43" s="60"/>
      <c r="I43" s="61"/>
      <c r="J43" s="90"/>
      <c r="K43" s="91"/>
      <c r="L43" s="91"/>
      <c r="M43" s="91"/>
      <c r="N43" s="91"/>
      <c r="O43" s="91"/>
      <c r="P43" s="92"/>
      <c r="Q43" s="96" t="s">
        <v>188</v>
      </c>
      <c r="R43" s="97"/>
      <c r="S43" s="97"/>
      <c r="T43" s="98"/>
      <c r="U43" s="111" t="s">
        <v>140</v>
      </c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144"/>
      <c r="AP43" s="145"/>
      <c r="AQ43" s="145"/>
      <c r="AR43" s="145"/>
      <c r="AS43" s="145"/>
      <c r="AT43" s="146"/>
      <c r="AU43" s="26"/>
      <c r="AV43" s="21"/>
      <c r="AW43" s="50"/>
      <c r="AX43" s="51"/>
      <c r="AY43" s="51"/>
      <c r="AZ43" s="52"/>
      <c r="BA43" s="56"/>
      <c r="BB43" s="57"/>
      <c r="BC43" s="58"/>
      <c r="BD43" s="93"/>
      <c r="BE43" s="94"/>
      <c r="BF43" s="94"/>
      <c r="BG43" s="94"/>
      <c r="BH43" s="94"/>
      <c r="BI43" s="94"/>
      <c r="BJ43" s="95"/>
      <c r="BK43" s="120" t="s">
        <v>188</v>
      </c>
      <c r="BL43" s="121"/>
      <c r="BM43" s="121"/>
      <c r="BN43" s="122"/>
      <c r="BO43" s="123" t="s">
        <v>141</v>
      </c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5"/>
      <c r="CI43" s="108"/>
      <c r="CJ43" s="109"/>
      <c r="CK43" s="109"/>
      <c r="CL43" s="109"/>
      <c r="CM43" s="109"/>
      <c r="CN43" s="110"/>
      <c r="CY43" s="2">
        <v>33</v>
      </c>
      <c r="CZ43" s="2">
        <f>IF(AW68&gt;0,1,0)</f>
        <v>0</v>
      </c>
      <c r="DA43" s="2">
        <f>IF(COUNTIF(BK68:BN69,"○")=0,0,1)</f>
        <v>0</v>
      </c>
      <c r="DB43" s="2">
        <f t="shared" si="0"/>
        <v>0</v>
      </c>
      <c r="DD43" s="2">
        <f>IF(OR(AW68&gt;0,BK68="○"),"選択",0)</f>
        <v>0</v>
      </c>
    </row>
    <row r="44" spans="3:92" ht="12" customHeight="1">
      <c r="C44" s="47"/>
      <c r="D44" s="48"/>
      <c r="E44" s="48"/>
      <c r="F44" s="49"/>
      <c r="G44" s="59"/>
      <c r="H44" s="60"/>
      <c r="I44" s="61"/>
      <c r="J44" s="90"/>
      <c r="K44" s="91"/>
      <c r="L44" s="91"/>
      <c r="M44" s="91"/>
      <c r="N44" s="91"/>
      <c r="O44" s="91"/>
      <c r="P44" s="92"/>
      <c r="Q44" s="96" t="s">
        <v>188</v>
      </c>
      <c r="R44" s="97"/>
      <c r="S44" s="97"/>
      <c r="T44" s="98"/>
      <c r="U44" s="111" t="s">
        <v>142</v>
      </c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144"/>
      <c r="AP44" s="145"/>
      <c r="AQ44" s="145"/>
      <c r="AR44" s="145"/>
      <c r="AS44" s="145"/>
      <c r="AT44" s="146"/>
      <c r="AU44" s="26"/>
      <c r="AV44" s="21"/>
      <c r="AW44" s="44"/>
      <c r="AX44" s="45"/>
      <c r="AY44" s="45"/>
      <c r="AZ44" s="46"/>
      <c r="BA44" s="53">
        <v>24</v>
      </c>
      <c r="BB44" s="54"/>
      <c r="BC44" s="55"/>
      <c r="BD44" s="87" t="s">
        <v>62</v>
      </c>
      <c r="BE44" s="88"/>
      <c r="BF44" s="88"/>
      <c r="BG44" s="88"/>
      <c r="BH44" s="88"/>
      <c r="BI44" s="88"/>
      <c r="BJ44" s="89"/>
      <c r="BK44" s="138" t="s">
        <v>188</v>
      </c>
      <c r="BL44" s="139"/>
      <c r="BM44" s="139"/>
      <c r="BN44" s="140"/>
      <c r="BO44" s="99" t="s">
        <v>38</v>
      </c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1"/>
      <c r="CI44" s="102" t="s">
        <v>86</v>
      </c>
      <c r="CJ44" s="103"/>
      <c r="CK44" s="103"/>
      <c r="CL44" s="103"/>
      <c r="CM44" s="103"/>
      <c r="CN44" s="104"/>
    </row>
    <row r="45" spans="3:92" ht="12" customHeight="1">
      <c r="C45" s="47"/>
      <c r="D45" s="48"/>
      <c r="E45" s="48"/>
      <c r="F45" s="49"/>
      <c r="G45" s="59"/>
      <c r="H45" s="60"/>
      <c r="I45" s="61"/>
      <c r="J45" s="90"/>
      <c r="K45" s="91"/>
      <c r="L45" s="91"/>
      <c r="M45" s="91"/>
      <c r="N45" s="91"/>
      <c r="O45" s="91"/>
      <c r="P45" s="92"/>
      <c r="Q45" s="96" t="s">
        <v>188</v>
      </c>
      <c r="R45" s="97"/>
      <c r="S45" s="97"/>
      <c r="T45" s="98"/>
      <c r="U45" s="159" t="s">
        <v>143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1"/>
      <c r="AO45" s="22"/>
      <c r="AP45" s="23"/>
      <c r="AQ45" s="23"/>
      <c r="AR45" s="23"/>
      <c r="AS45" s="23"/>
      <c r="AT45" s="24"/>
      <c r="AU45" s="26"/>
      <c r="AV45" s="21"/>
      <c r="AW45" s="50"/>
      <c r="AX45" s="51"/>
      <c r="AY45" s="51"/>
      <c r="AZ45" s="52"/>
      <c r="BA45" s="56"/>
      <c r="BB45" s="57"/>
      <c r="BC45" s="58"/>
      <c r="BD45" s="93"/>
      <c r="BE45" s="94"/>
      <c r="BF45" s="94"/>
      <c r="BG45" s="94"/>
      <c r="BH45" s="94"/>
      <c r="BI45" s="94"/>
      <c r="BJ45" s="95"/>
      <c r="BK45" s="162" t="s">
        <v>188</v>
      </c>
      <c r="BL45" s="163"/>
      <c r="BM45" s="163"/>
      <c r="BN45" s="164"/>
      <c r="BO45" s="159" t="s">
        <v>144</v>
      </c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1"/>
      <c r="CI45" s="105"/>
      <c r="CJ45" s="106"/>
      <c r="CK45" s="106"/>
      <c r="CL45" s="106"/>
      <c r="CM45" s="106"/>
      <c r="CN45" s="107"/>
    </row>
    <row r="46" spans="3:107" ht="12" customHeight="1">
      <c r="C46" s="50"/>
      <c r="D46" s="51"/>
      <c r="E46" s="51"/>
      <c r="F46" s="52"/>
      <c r="G46" s="56"/>
      <c r="H46" s="57"/>
      <c r="I46" s="58"/>
      <c r="J46" s="93"/>
      <c r="K46" s="94"/>
      <c r="L46" s="94"/>
      <c r="M46" s="94"/>
      <c r="N46" s="94"/>
      <c r="O46" s="94"/>
      <c r="P46" s="95"/>
      <c r="Q46" s="120" t="s">
        <v>188</v>
      </c>
      <c r="R46" s="121"/>
      <c r="S46" s="121"/>
      <c r="T46" s="122"/>
      <c r="U46" s="159" t="s">
        <v>145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1"/>
      <c r="AO46" s="114"/>
      <c r="AP46" s="115"/>
      <c r="AQ46" s="115"/>
      <c r="AR46" s="115"/>
      <c r="AS46" s="115"/>
      <c r="AT46" s="116"/>
      <c r="AU46" s="26"/>
      <c r="AV46" s="21"/>
      <c r="AW46" s="44"/>
      <c r="AX46" s="45"/>
      <c r="AY46" s="45"/>
      <c r="AZ46" s="46"/>
      <c r="BA46" s="53">
        <v>25</v>
      </c>
      <c r="BB46" s="54"/>
      <c r="BC46" s="55"/>
      <c r="BD46" s="147" t="s">
        <v>147</v>
      </c>
      <c r="BE46" s="148"/>
      <c r="BF46" s="148"/>
      <c r="BG46" s="148"/>
      <c r="BH46" s="148"/>
      <c r="BI46" s="148"/>
      <c r="BJ46" s="149"/>
      <c r="BK46" s="174" t="s">
        <v>188</v>
      </c>
      <c r="BL46" s="175"/>
      <c r="BM46" s="175"/>
      <c r="BN46" s="176"/>
      <c r="BO46" s="99" t="s">
        <v>14</v>
      </c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1"/>
      <c r="CI46" s="156"/>
      <c r="CJ46" s="157"/>
      <c r="CK46" s="157"/>
      <c r="CL46" s="157"/>
      <c r="CM46" s="157"/>
      <c r="CN46" s="158"/>
      <c r="DC46" s="25"/>
    </row>
    <row r="47" spans="3:107" ht="12" customHeight="1">
      <c r="C47" s="53"/>
      <c r="D47" s="54"/>
      <c r="E47" s="54"/>
      <c r="F47" s="55"/>
      <c r="G47" s="53">
        <v>9</v>
      </c>
      <c r="H47" s="54"/>
      <c r="I47" s="55"/>
      <c r="J47" s="165" t="s">
        <v>22</v>
      </c>
      <c r="K47" s="166"/>
      <c r="L47" s="166"/>
      <c r="M47" s="166"/>
      <c r="N47" s="166"/>
      <c r="O47" s="166"/>
      <c r="P47" s="167"/>
      <c r="Q47" s="138" t="s">
        <v>188</v>
      </c>
      <c r="R47" s="139"/>
      <c r="S47" s="139"/>
      <c r="T47" s="140"/>
      <c r="U47" s="132" t="s">
        <v>51</v>
      </c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4"/>
      <c r="AO47" s="102"/>
      <c r="AP47" s="103"/>
      <c r="AQ47" s="103"/>
      <c r="AR47" s="103"/>
      <c r="AS47" s="103"/>
      <c r="AT47" s="104"/>
      <c r="AU47" s="26"/>
      <c r="AV47" s="21"/>
      <c r="AW47" s="47"/>
      <c r="AX47" s="48"/>
      <c r="AY47" s="48"/>
      <c r="AZ47" s="49"/>
      <c r="BA47" s="59"/>
      <c r="BB47" s="60"/>
      <c r="BC47" s="61"/>
      <c r="BD47" s="150"/>
      <c r="BE47" s="151"/>
      <c r="BF47" s="151"/>
      <c r="BG47" s="151"/>
      <c r="BH47" s="151"/>
      <c r="BI47" s="151"/>
      <c r="BJ47" s="152"/>
      <c r="BK47" s="96" t="s">
        <v>188</v>
      </c>
      <c r="BL47" s="97"/>
      <c r="BM47" s="97"/>
      <c r="BN47" s="98"/>
      <c r="BO47" s="111" t="s">
        <v>0</v>
      </c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3"/>
      <c r="CI47" s="144"/>
      <c r="CJ47" s="145"/>
      <c r="CK47" s="145"/>
      <c r="CL47" s="145"/>
      <c r="CM47" s="145"/>
      <c r="CN47" s="146"/>
      <c r="DC47" s="25"/>
    </row>
    <row r="48" spans="3:92" ht="12" customHeight="1">
      <c r="C48" s="59"/>
      <c r="D48" s="60"/>
      <c r="E48" s="60"/>
      <c r="F48" s="61"/>
      <c r="G48" s="59"/>
      <c r="H48" s="60"/>
      <c r="I48" s="61"/>
      <c r="J48" s="168"/>
      <c r="K48" s="169"/>
      <c r="L48" s="169"/>
      <c r="M48" s="169"/>
      <c r="N48" s="169"/>
      <c r="O48" s="169"/>
      <c r="P48" s="170"/>
      <c r="Q48" s="96" t="s">
        <v>188</v>
      </c>
      <c r="R48" s="97"/>
      <c r="S48" s="97"/>
      <c r="T48" s="98"/>
      <c r="U48" s="111" t="s">
        <v>63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3"/>
      <c r="AO48" s="144"/>
      <c r="AP48" s="145"/>
      <c r="AQ48" s="145"/>
      <c r="AR48" s="145"/>
      <c r="AS48" s="145"/>
      <c r="AT48" s="146"/>
      <c r="AU48" s="26"/>
      <c r="AV48" s="21"/>
      <c r="AW48" s="47"/>
      <c r="AX48" s="48"/>
      <c r="AY48" s="48"/>
      <c r="AZ48" s="49"/>
      <c r="BA48" s="59"/>
      <c r="BB48" s="60"/>
      <c r="BC48" s="61"/>
      <c r="BD48" s="150"/>
      <c r="BE48" s="151"/>
      <c r="BF48" s="151"/>
      <c r="BG48" s="151"/>
      <c r="BH48" s="151"/>
      <c r="BI48" s="151"/>
      <c r="BJ48" s="152"/>
      <c r="BK48" s="96" t="s">
        <v>188</v>
      </c>
      <c r="BL48" s="97"/>
      <c r="BM48" s="97"/>
      <c r="BN48" s="98"/>
      <c r="BO48" s="111" t="s">
        <v>148</v>
      </c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3"/>
      <c r="CI48" s="144"/>
      <c r="CJ48" s="145"/>
      <c r="CK48" s="145"/>
      <c r="CL48" s="145"/>
      <c r="CM48" s="145"/>
      <c r="CN48" s="146"/>
    </row>
    <row r="49" spans="3:107" ht="12" customHeight="1">
      <c r="C49" s="59"/>
      <c r="D49" s="60"/>
      <c r="E49" s="60"/>
      <c r="F49" s="61"/>
      <c r="G49" s="59"/>
      <c r="H49" s="60"/>
      <c r="I49" s="61"/>
      <c r="J49" s="168"/>
      <c r="K49" s="169"/>
      <c r="L49" s="169"/>
      <c r="M49" s="169"/>
      <c r="N49" s="169"/>
      <c r="O49" s="169"/>
      <c r="P49" s="170"/>
      <c r="Q49" s="96" t="s">
        <v>188</v>
      </c>
      <c r="R49" s="97"/>
      <c r="S49" s="97"/>
      <c r="T49" s="98"/>
      <c r="U49" s="111" t="s">
        <v>85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3"/>
      <c r="AO49" s="144" t="s">
        <v>86</v>
      </c>
      <c r="AP49" s="145"/>
      <c r="AQ49" s="145"/>
      <c r="AR49" s="145"/>
      <c r="AS49" s="145"/>
      <c r="AT49" s="146"/>
      <c r="AU49" s="26"/>
      <c r="AV49" s="21"/>
      <c r="AW49" s="50"/>
      <c r="AX49" s="51"/>
      <c r="AY49" s="51"/>
      <c r="AZ49" s="52"/>
      <c r="BA49" s="56"/>
      <c r="BB49" s="57"/>
      <c r="BC49" s="58"/>
      <c r="BD49" s="153"/>
      <c r="BE49" s="154"/>
      <c r="BF49" s="154"/>
      <c r="BG49" s="154"/>
      <c r="BH49" s="154"/>
      <c r="BI49" s="154"/>
      <c r="BJ49" s="155"/>
      <c r="BK49" s="120" t="s">
        <v>188</v>
      </c>
      <c r="BL49" s="121"/>
      <c r="BM49" s="121"/>
      <c r="BN49" s="122"/>
      <c r="BO49" s="111" t="s">
        <v>149</v>
      </c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3"/>
      <c r="CI49" s="117"/>
      <c r="CJ49" s="118"/>
      <c r="CK49" s="118"/>
      <c r="CL49" s="118"/>
      <c r="CM49" s="118"/>
      <c r="CN49" s="119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</row>
    <row r="50" spans="3:92" ht="12" customHeight="1">
      <c r="C50" s="59"/>
      <c r="D50" s="60"/>
      <c r="E50" s="60"/>
      <c r="F50" s="61"/>
      <c r="G50" s="59"/>
      <c r="H50" s="60"/>
      <c r="I50" s="61"/>
      <c r="J50" s="168"/>
      <c r="K50" s="169"/>
      <c r="L50" s="169"/>
      <c r="M50" s="169"/>
      <c r="N50" s="169"/>
      <c r="O50" s="169"/>
      <c r="P50" s="170"/>
      <c r="Q50" s="96" t="s">
        <v>188</v>
      </c>
      <c r="R50" s="97"/>
      <c r="S50" s="97"/>
      <c r="T50" s="98"/>
      <c r="U50" s="111" t="s">
        <v>150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3"/>
      <c r="AO50" s="17"/>
      <c r="AP50" s="18"/>
      <c r="AQ50" s="18"/>
      <c r="AR50" s="18"/>
      <c r="AS50" s="18"/>
      <c r="AT50" s="19"/>
      <c r="AU50" s="26"/>
      <c r="AV50" s="21"/>
      <c r="AW50" s="44"/>
      <c r="AX50" s="45"/>
      <c r="AY50" s="45"/>
      <c r="AZ50" s="46"/>
      <c r="BA50" s="53">
        <v>26</v>
      </c>
      <c r="BB50" s="54"/>
      <c r="BC50" s="55"/>
      <c r="BD50" s="87" t="s">
        <v>151</v>
      </c>
      <c r="BE50" s="88"/>
      <c r="BF50" s="88"/>
      <c r="BG50" s="88"/>
      <c r="BH50" s="88"/>
      <c r="BI50" s="88"/>
      <c r="BJ50" s="89"/>
      <c r="BK50" s="138" t="s">
        <v>188</v>
      </c>
      <c r="BL50" s="139"/>
      <c r="BM50" s="139"/>
      <c r="BN50" s="140"/>
      <c r="BO50" s="99" t="s">
        <v>58</v>
      </c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1"/>
      <c r="CI50" s="141"/>
      <c r="CJ50" s="142"/>
      <c r="CK50" s="142"/>
      <c r="CL50" s="142"/>
      <c r="CM50" s="142"/>
      <c r="CN50" s="143"/>
    </row>
    <row r="51" spans="3:92" ht="12" customHeight="1">
      <c r="C51" s="59"/>
      <c r="D51" s="60"/>
      <c r="E51" s="60"/>
      <c r="F51" s="61"/>
      <c r="G51" s="59"/>
      <c r="H51" s="60"/>
      <c r="I51" s="61"/>
      <c r="J51" s="168"/>
      <c r="K51" s="169"/>
      <c r="L51" s="169"/>
      <c r="M51" s="169"/>
      <c r="N51" s="169"/>
      <c r="O51" s="169"/>
      <c r="P51" s="170"/>
      <c r="Q51" s="96" t="s">
        <v>188</v>
      </c>
      <c r="R51" s="97"/>
      <c r="S51" s="97"/>
      <c r="T51" s="98"/>
      <c r="U51" s="111" t="s">
        <v>152</v>
      </c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3"/>
      <c r="AO51" s="17"/>
      <c r="AP51" s="18"/>
      <c r="AQ51" s="18"/>
      <c r="AR51" s="18"/>
      <c r="AS51" s="18"/>
      <c r="AT51" s="19"/>
      <c r="AU51" s="26"/>
      <c r="AV51" s="21"/>
      <c r="AW51" s="50"/>
      <c r="AX51" s="51"/>
      <c r="AY51" s="51"/>
      <c r="AZ51" s="52"/>
      <c r="BA51" s="56"/>
      <c r="BB51" s="57"/>
      <c r="BC51" s="58"/>
      <c r="BD51" s="93"/>
      <c r="BE51" s="94"/>
      <c r="BF51" s="94"/>
      <c r="BG51" s="94"/>
      <c r="BH51" s="94"/>
      <c r="BI51" s="94"/>
      <c r="BJ51" s="95"/>
      <c r="BK51" s="162" t="s">
        <v>188</v>
      </c>
      <c r="BL51" s="163"/>
      <c r="BM51" s="163"/>
      <c r="BN51" s="164"/>
      <c r="BO51" s="123" t="s">
        <v>153</v>
      </c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5"/>
      <c r="CI51" s="114" t="s">
        <v>86</v>
      </c>
      <c r="CJ51" s="115"/>
      <c r="CK51" s="115"/>
      <c r="CL51" s="115"/>
      <c r="CM51" s="115"/>
      <c r="CN51" s="116"/>
    </row>
    <row r="52" spans="3:92" ht="12" customHeight="1">
      <c r="C52" s="56"/>
      <c r="D52" s="57"/>
      <c r="E52" s="57"/>
      <c r="F52" s="58"/>
      <c r="G52" s="56"/>
      <c r="H52" s="57"/>
      <c r="I52" s="58"/>
      <c r="J52" s="171"/>
      <c r="K52" s="172"/>
      <c r="L52" s="172"/>
      <c r="M52" s="172"/>
      <c r="N52" s="172"/>
      <c r="O52" s="172"/>
      <c r="P52" s="173"/>
      <c r="Q52" s="162" t="s">
        <v>188</v>
      </c>
      <c r="R52" s="163"/>
      <c r="S52" s="163"/>
      <c r="T52" s="164"/>
      <c r="U52" s="111" t="s">
        <v>154</v>
      </c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3"/>
      <c r="AO52" s="117"/>
      <c r="AP52" s="118"/>
      <c r="AQ52" s="118"/>
      <c r="AR52" s="118"/>
      <c r="AS52" s="118"/>
      <c r="AT52" s="119"/>
      <c r="AU52" s="26"/>
      <c r="AV52" s="21"/>
      <c r="AW52" s="44"/>
      <c r="AX52" s="45"/>
      <c r="AY52" s="45"/>
      <c r="AZ52" s="46"/>
      <c r="BA52" s="53">
        <v>27</v>
      </c>
      <c r="BB52" s="54"/>
      <c r="BC52" s="55"/>
      <c r="BD52" s="87" t="s">
        <v>155</v>
      </c>
      <c r="BE52" s="88"/>
      <c r="BF52" s="88"/>
      <c r="BG52" s="88"/>
      <c r="BH52" s="88"/>
      <c r="BI52" s="88"/>
      <c r="BJ52" s="89"/>
      <c r="BK52" s="174" t="s">
        <v>188</v>
      </c>
      <c r="BL52" s="175"/>
      <c r="BM52" s="175"/>
      <c r="BN52" s="176"/>
      <c r="BO52" s="99" t="s">
        <v>155</v>
      </c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1"/>
      <c r="CI52" s="156"/>
      <c r="CJ52" s="157"/>
      <c r="CK52" s="157"/>
      <c r="CL52" s="157"/>
      <c r="CM52" s="157"/>
      <c r="CN52" s="158"/>
    </row>
    <row r="53" spans="3:92" ht="12" customHeight="1">
      <c r="C53" s="44"/>
      <c r="D53" s="45"/>
      <c r="E53" s="45"/>
      <c r="F53" s="46"/>
      <c r="G53" s="53">
        <v>10</v>
      </c>
      <c r="H53" s="54"/>
      <c r="I53" s="55"/>
      <c r="J53" s="195" t="s">
        <v>40</v>
      </c>
      <c r="K53" s="196"/>
      <c r="L53" s="196"/>
      <c r="M53" s="196"/>
      <c r="N53" s="196"/>
      <c r="O53" s="196"/>
      <c r="P53" s="197"/>
      <c r="Q53" s="174" t="s">
        <v>188</v>
      </c>
      <c r="R53" s="175"/>
      <c r="S53" s="175"/>
      <c r="T53" s="176"/>
      <c r="U53" s="99" t="s">
        <v>156</v>
      </c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1"/>
      <c r="AO53" s="141"/>
      <c r="AP53" s="142"/>
      <c r="AQ53" s="142"/>
      <c r="AR53" s="142"/>
      <c r="AS53" s="142"/>
      <c r="AT53" s="143"/>
      <c r="AU53" s="26"/>
      <c r="AV53" s="21"/>
      <c r="AW53" s="50"/>
      <c r="AX53" s="51"/>
      <c r="AY53" s="51"/>
      <c r="AZ53" s="52"/>
      <c r="BA53" s="56"/>
      <c r="BB53" s="57"/>
      <c r="BC53" s="58"/>
      <c r="BD53" s="93"/>
      <c r="BE53" s="94"/>
      <c r="BF53" s="94"/>
      <c r="BG53" s="94"/>
      <c r="BH53" s="94"/>
      <c r="BI53" s="94"/>
      <c r="BJ53" s="95"/>
      <c r="BK53" s="120" t="s">
        <v>188</v>
      </c>
      <c r="BL53" s="121"/>
      <c r="BM53" s="121"/>
      <c r="BN53" s="122"/>
      <c r="BO53" s="123" t="s">
        <v>45</v>
      </c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5"/>
      <c r="CI53" s="117" t="s">
        <v>86</v>
      </c>
      <c r="CJ53" s="118"/>
      <c r="CK53" s="118"/>
      <c r="CL53" s="118"/>
      <c r="CM53" s="118"/>
      <c r="CN53" s="119"/>
    </row>
    <row r="54" spans="3:92" ht="12" customHeight="1">
      <c r="C54" s="50"/>
      <c r="D54" s="51"/>
      <c r="E54" s="51"/>
      <c r="F54" s="52"/>
      <c r="G54" s="56"/>
      <c r="H54" s="57"/>
      <c r="I54" s="58"/>
      <c r="J54" s="198"/>
      <c r="K54" s="199"/>
      <c r="L54" s="199"/>
      <c r="M54" s="199"/>
      <c r="N54" s="199"/>
      <c r="O54" s="199"/>
      <c r="P54" s="200"/>
      <c r="Q54" s="120" t="s">
        <v>188</v>
      </c>
      <c r="R54" s="121"/>
      <c r="S54" s="121"/>
      <c r="T54" s="122"/>
      <c r="U54" s="123" t="s">
        <v>157</v>
      </c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5"/>
      <c r="AO54" s="117"/>
      <c r="AP54" s="118"/>
      <c r="AQ54" s="118"/>
      <c r="AR54" s="118"/>
      <c r="AS54" s="118"/>
      <c r="AT54" s="119"/>
      <c r="AU54" s="26"/>
      <c r="AV54" s="21"/>
      <c r="AW54" s="44"/>
      <c r="AX54" s="45"/>
      <c r="AY54" s="45"/>
      <c r="AZ54" s="46"/>
      <c r="BA54" s="53">
        <v>28</v>
      </c>
      <c r="BB54" s="54"/>
      <c r="BC54" s="55"/>
      <c r="BD54" s="87" t="s">
        <v>53</v>
      </c>
      <c r="BE54" s="88"/>
      <c r="BF54" s="88"/>
      <c r="BG54" s="88"/>
      <c r="BH54" s="88"/>
      <c r="BI54" s="88"/>
      <c r="BJ54" s="89"/>
      <c r="BK54" s="138" t="s">
        <v>188</v>
      </c>
      <c r="BL54" s="139"/>
      <c r="BM54" s="139"/>
      <c r="BN54" s="140"/>
      <c r="BO54" s="99" t="s">
        <v>129</v>
      </c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1"/>
      <c r="CI54" s="102" t="s">
        <v>86</v>
      </c>
      <c r="CJ54" s="103"/>
      <c r="CK54" s="103"/>
      <c r="CL54" s="103"/>
      <c r="CM54" s="103"/>
      <c r="CN54" s="104"/>
    </row>
    <row r="55" spans="3:92" ht="12" customHeight="1">
      <c r="C55" s="44"/>
      <c r="D55" s="45"/>
      <c r="E55" s="45"/>
      <c r="F55" s="46"/>
      <c r="G55" s="53">
        <v>11</v>
      </c>
      <c r="H55" s="54"/>
      <c r="I55" s="55"/>
      <c r="J55" s="87" t="s">
        <v>158</v>
      </c>
      <c r="K55" s="88"/>
      <c r="L55" s="88"/>
      <c r="M55" s="88"/>
      <c r="N55" s="88"/>
      <c r="O55" s="88"/>
      <c r="P55" s="89"/>
      <c r="Q55" s="138" t="s">
        <v>188</v>
      </c>
      <c r="R55" s="139"/>
      <c r="S55" s="139"/>
      <c r="T55" s="140"/>
      <c r="U55" s="99" t="s">
        <v>160</v>
      </c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1"/>
      <c r="AO55" s="141"/>
      <c r="AP55" s="142"/>
      <c r="AQ55" s="142"/>
      <c r="AR55" s="142"/>
      <c r="AS55" s="142"/>
      <c r="AT55" s="143"/>
      <c r="AU55" s="26"/>
      <c r="AV55" s="21"/>
      <c r="AW55" s="47"/>
      <c r="AX55" s="48"/>
      <c r="AY55" s="48"/>
      <c r="AZ55" s="49"/>
      <c r="BA55" s="59"/>
      <c r="BB55" s="60"/>
      <c r="BC55" s="61"/>
      <c r="BD55" s="90"/>
      <c r="BE55" s="91"/>
      <c r="BF55" s="91"/>
      <c r="BG55" s="91"/>
      <c r="BH55" s="91"/>
      <c r="BI55" s="91"/>
      <c r="BJ55" s="92"/>
      <c r="BK55" s="96" t="s">
        <v>188</v>
      </c>
      <c r="BL55" s="97"/>
      <c r="BM55" s="97"/>
      <c r="BN55" s="98"/>
      <c r="BO55" s="111" t="s">
        <v>19</v>
      </c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3"/>
      <c r="CI55" s="105"/>
      <c r="CJ55" s="106"/>
      <c r="CK55" s="106"/>
      <c r="CL55" s="106"/>
      <c r="CM55" s="106"/>
      <c r="CN55" s="107"/>
    </row>
    <row r="56" spans="3:97" ht="12" customHeight="1">
      <c r="C56" s="47"/>
      <c r="D56" s="48"/>
      <c r="E56" s="48"/>
      <c r="F56" s="49"/>
      <c r="G56" s="59"/>
      <c r="H56" s="60"/>
      <c r="I56" s="61"/>
      <c r="J56" s="90"/>
      <c r="K56" s="91"/>
      <c r="L56" s="91"/>
      <c r="M56" s="91"/>
      <c r="N56" s="91"/>
      <c r="O56" s="91"/>
      <c r="P56" s="92"/>
      <c r="Q56" s="96" t="s">
        <v>188</v>
      </c>
      <c r="R56" s="97"/>
      <c r="S56" s="97"/>
      <c r="T56" s="98"/>
      <c r="U56" s="111" t="s">
        <v>146</v>
      </c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3"/>
      <c r="AO56" s="144"/>
      <c r="AP56" s="145"/>
      <c r="AQ56" s="145"/>
      <c r="AR56" s="145"/>
      <c r="AS56" s="145"/>
      <c r="AT56" s="146"/>
      <c r="AU56" s="26"/>
      <c r="AV56" s="21"/>
      <c r="AW56" s="50"/>
      <c r="AX56" s="51"/>
      <c r="AY56" s="51"/>
      <c r="AZ56" s="52"/>
      <c r="BA56" s="56"/>
      <c r="BB56" s="57"/>
      <c r="BC56" s="58"/>
      <c r="BD56" s="93"/>
      <c r="BE56" s="94"/>
      <c r="BF56" s="94"/>
      <c r="BG56" s="94"/>
      <c r="BH56" s="94"/>
      <c r="BI56" s="94"/>
      <c r="BJ56" s="95"/>
      <c r="BK56" s="162" t="s">
        <v>188</v>
      </c>
      <c r="BL56" s="163"/>
      <c r="BM56" s="163"/>
      <c r="BN56" s="164"/>
      <c r="BO56" s="123" t="s">
        <v>161</v>
      </c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5"/>
      <c r="CI56" s="108"/>
      <c r="CJ56" s="109"/>
      <c r="CK56" s="109"/>
      <c r="CL56" s="109"/>
      <c r="CM56" s="109"/>
      <c r="CN56" s="110"/>
      <c r="CR56" s="28"/>
      <c r="CS56" s="28"/>
    </row>
    <row r="57" spans="3:97" ht="12" customHeight="1">
      <c r="C57" s="50"/>
      <c r="D57" s="51"/>
      <c r="E57" s="51"/>
      <c r="F57" s="52"/>
      <c r="G57" s="56"/>
      <c r="H57" s="57"/>
      <c r="I57" s="58"/>
      <c r="J57" s="93"/>
      <c r="K57" s="94"/>
      <c r="L57" s="94"/>
      <c r="M57" s="94"/>
      <c r="N57" s="94"/>
      <c r="O57" s="94"/>
      <c r="P57" s="95"/>
      <c r="Q57" s="162" t="s">
        <v>188</v>
      </c>
      <c r="R57" s="163"/>
      <c r="S57" s="163"/>
      <c r="T57" s="164"/>
      <c r="U57" s="159" t="s">
        <v>106</v>
      </c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1"/>
      <c r="AO57" s="114"/>
      <c r="AP57" s="115"/>
      <c r="AQ57" s="115"/>
      <c r="AR57" s="115"/>
      <c r="AS57" s="115"/>
      <c r="AT57" s="116"/>
      <c r="AU57" s="26"/>
      <c r="AV57" s="21"/>
      <c r="AW57" s="44"/>
      <c r="AX57" s="45"/>
      <c r="AY57" s="45"/>
      <c r="AZ57" s="46"/>
      <c r="BA57" s="53">
        <v>29</v>
      </c>
      <c r="BB57" s="54"/>
      <c r="BC57" s="55"/>
      <c r="BD57" s="147" t="s">
        <v>162</v>
      </c>
      <c r="BE57" s="148"/>
      <c r="BF57" s="148"/>
      <c r="BG57" s="148"/>
      <c r="BH57" s="148"/>
      <c r="BI57" s="148"/>
      <c r="BJ57" s="149"/>
      <c r="BK57" s="174" t="s">
        <v>188</v>
      </c>
      <c r="BL57" s="175"/>
      <c r="BM57" s="175"/>
      <c r="BN57" s="176"/>
      <c r="BO57" s="99" t="s">
        <v>9</v>
      </c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1"/>
      <c r="CI57" s="156" t="s">
        <v>86</v>
      </c>
      <c r="CJ57" s="157"/>
      <c r="CK57" s="157"/>
      <c r="CL57" s="157"/>
      <c r="CM57" s="157"/>
      <c r="CN57" s="158"/>
      <c r="CR57" s="28"/>
      <c r="CS57" s="28"/>
    </row>
    <row r="58" spans="3:92" ht="12" customHeight="1">
      <c r="C58" s="44"/>
      <c r="D58" s="45"/>
      <c r="E58" s="45"/>
      <c r="F58" s="46"/>
      <c r="G58" s="53">
        <v>12</v>
      </c>
      <c r="H58" s="54"/>
      <c r="I58" s="55"/>
      <c r="J58" s="87" t="s">
        <v>163</v>
      </c>
      <c r="K58" s="88"/>
      <c r="L58" s="88"/>
      <c r="M58" s="88"/>
      <c r="N58" s="88"/>
      <c r="O58" s="88"/>
      <c r="P58" s="89"/>
      <c r="Q58" s="174" t="s">
        <v>188</v>
      </c>
      <c r="R58" s="175"/>
      <c r="S58" s="175"/>
      <c r="T58" s="176"/>
      <c r="U58" s="99" t="s">
        <v>164</v>
      </c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1"/>
      <c r="AO58" s="156"/>
      <c r="AP58" s="157"/>
      <c r="AQ58" s="157"/>
      <c r="AR58" s="157"/>
      <c r="AS58" s="157"/>
      <c r="AT58" s="158"/>
      <c r="AU58" s="26"/>
      <c r="AV58" s="21"/>
      <c r="AW58" s="47"/>
      <c r="AX58" s="48"/>
      <c r="AY58" s="48"/>
      <c r="AZ58" s="49"/>
      <c r="BA58" s="59"/>
      <c r="BB58" s="60"/>
      <c r="BC58" s="61"/>
      <c r="BD58" s="150"/>
      <c r="BE58" s="151"/>
      <c r="BF58" s="151"/>
      <c r="BG58" s="151"/>
      <c r="BH58" s="151"/>
      <c r="BI58" s="151"/>
      <c r="BJ58" s="152"/>
      <c r="BK58" s="96" t="s">
        <v>188</v>
      </c>
      <c r="BL58" s="97"/>
      <c r="BM58" s="97"/>
      <c r="BN58" s="98"/>
      <c r="BO58" s="111" t="s">
        <v>35</v>
      </c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3"/>
      <c r="CI58" s="144"/>
      <c r="CJ58" s="145"/>
      <c r="CK58" s="145"/>
      <c r="CL58" s="145"/>
      <c r="CM58" s="145"/>
      <c r="CN58" s="146"/>
    </row>
    <row r="59" spans="3:92" ht="12" customHeight="1">
      <c r="C59" s="50"/>
      <c r="D59" s="51"/>
      <c r="E59" s="51"/>
      <c r="F59" s="52"/>
      <c r="G59" s="56"/>
      <c r="H59" s="57"/>
      <c r="I59" s="58"/>
      <c r="J59" s="93"/>
      <c r="K59" s="94"/>
      <c r="L59" s="94"/>
      <c r="M59" s="94"/>
      <c r="N59" s="94"/>
      <c r="O59" s="94"/>
      <c r="P59" s="95"/>
      <c r="Q59" s="120" t="s">
        <v>196</v>
      </c>
      <c r="R59" s="121"/>
      <c r="S59" s="121"/>
      <c r="T59" s="122"/>
      <c r="U59" s="123" t="s">
        <v>165</v>
      </c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5"/>
      <c r="AO59" s="117"/>
      <c r="AP59" s="118"/>
      <c r="AQ59" s="118"/>
      <c r="AR59" s="118"/>
      <c r="AS59" s="118"/>
      <c r="AT59" s="119"/>
      <c r="AU59" s="26"/>
      <c r="AV59" s="21"/>
      <c r="AW59" s="47"/>
      <c r="AX59" s="48"/>
      <c r="AY59" s="48"/>
      <c r="AZ59" s="49"/>
      <c r="BA59" s="59"/>
      <c r="BB59" s="60"/>
      <c r="BC59" s="61"/>
      <c r="BD59" s="150"/>
      <c r="BE59" s="151"/>
      <c r="BF59" s="151"/>
      <c r="BG59" s="151"/>
      <c r="BH59" s="151"/>
      <c r="BI59" s="151"/>
      <c r="BJ59" s="152"/>
      <c r="BK59" s="96" t="s">
        <v>188</v>
      </c>
      <c r="BL59" s="97"/>
      <c r="BM59" s="97"/>
      <c r="BN59" s="98"/>
      <c r="BO59" s="111" t="s">
        <v>65</v>
      </c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3"/>
      <c r="CI59" s="144"/>
      <c r="CJ59" s="145"/>
      <c r="CK59" s="145"/>
      <c r="CL59" s="145"/>
      <c r="CM59" s="145"/>
      <c r="CN59" s="146"/>
    </row>
    <row r="60" spans="3:92" ht="12" customHeight="1">
      <c r="C60" s="44"/>
      <c r="D60" s="45"/>
      <c r="E60" s="45"/>
      <c r="F60" s="46"/>
      <c r="G60" s="53">
        <v>13</v>
      </c>
      <c r="H60" s="54"/>
      <c r="I60" s="55"/>
      <c r="J60" s="201" t="s">
        <v>132</v>
      </c>
      <c r="K60" s="202"/>
      <c r="L60" s="202"/>
      <c r="M60" s="202"/>
      <c r="N60" s="202"/>
      <c r="O60" s="202"/>
      <c r="P60" s="203"/>
      <c r="Q60" s="138" t="s">
        <v>188</v>
      </c>
      <c r="R60" s="139"/>
      <c r="S60" s="139"/>
      <c r="T60" s="140"/>
      <c r="U60" s="99" t="s">
        <v>166</v>
      </c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1"/>
      <c r="AO60" s="102" t="s">
        <v>86</v>
      </c>
      <c r="AP60" s="103"/>
      <c r="AQ60" s="103"/>
      <c r="AR60" s="103"/>
      <c r="AS60" s="103"/>
      <c r="AT60" s="104"/>
      <c r="AU60" s="26"/>
      <c r="AV60" s="21"/>
      <c r="AW60" s="50"/>
      <c r="AX60" s="51"/>
      <c r="AY60" s="51"/>
      <c r="AZ60" s="52"/>
      <c r="BA60" s="56"/>
      <c r="BB60" s="57"/>
      <c r="BC60" s="58"/>
      <c r="BD60" s="153"/>
      <c r="BE60" s="154"/>
      <c r="BF60" s="154"/>
      <c r="BG60" s="154"/>
      <c r="BH60" s="154"/>
      <c r="BI60" s="154"/>
      <c r="BJ60" s="155"/>
      <c r="BK60" s="120" t="s">
        <v>188</v>
      </c>
      <c r="BL60" s="121"/>
      <c r="BM60" s="121"/>
      <c r="BN60" s="122"/>
      <c r="BO60" s="123" t="s">
        <v>167</v>
      </c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5"/>
      <c r="CI60" s="117"/>
      <c r="CJ60" s="118"/>
      <c r="CK60" s="118"/>
      <c r="CL60" s="118"/>
      <c r="CM60" s="118"/>
      <c r="CN60" s="119"/>
    </row>
    <row r="61" spans="3:92" ht="12" customHeight="1">
      <c r="C61" s="47"/>
      <c r="D61" s="48"/>
      <c r="E61" s="48"/>
      <c r="F61" s="49"/>
      <c r="G61" s="59"/>
      <c r="H61" s="60"/>
      <c r="I61" s="61"/>
      <c r="J61" s="204"/>
      <c r="K61" s="205"/>
      <c r="L61" s="205"/>
      <c r="M61" s="205"/>
      <c r="N61" s="205"/>
      <c r="O61" s="205"/>
      <c r="P61" s="206"/>
      <c r="Q61" s="96" t="s">
        <v>188</v>
      </c>
      <c r="R61" s="97"/>
      <c r="S61" s="97"/>
      <c r="T61" s="98"/>
      <c r="U61" s="177" t="s">
        <v>68</v>
      </c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9"/>
      <c r="AO61" s="105"/>
      <c r="AP61" s="106"/>
      <c r="AQ61" s="106"/>
      <c r="AR61" s="106"/>
      <c r="AS61" s="106"/>
      <c r="AT61" s="107"/>
      <c r="AU61" s="26"/>
      <c r="AV61" s="21"/>
      <c r="AW61" s="44"/>
      <c r="AX61" s="45"/>
      <c r="AY61" s="45"/>
      <c r="AZ61" s="46"/>
      <c r="BA61" s="53">
        <v>30</v>
      </c>
      <c r="BB61" s="54"/>
      <c r="BC61" s="55"/>
      <c r="BD61" s="147" t="s">
        <v>168</v>
      </c>
      <c r="BE61" s="148"/>
      <c r="BF61" s="148"/>
      <c r="BG61" s="148"/>
      <c r="BH61" s="148"/>
      <c r="BI61" s="148"/>
      <c r="BJ61" s="149"/>
      <c r="BK61" s="138" t="s">
        <v>188</v>
      </c>
      <c r="BL61" s="139"/>
      <c r="BM61" s="139"/>
      <c r="BN61" s="140"/>
      <c r="BO61" s="99" t="s">
        <v>8</v>
      </c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1"/>
      <c r="CI61" s="102" t="s">
        <v>86</v>
      </c>
      <c r="CJ61" s="103"/>
      <c r="CK61" s="103"/>
      <c r="CL61" s="103"/>
      <c r="CM61" s="103"/>
      <c r="CN61" s="104"/>
    </row>
    <row r="62" spans="3:92" ht="12" customHeight="1">
      <c r="C62" s="47"/>
      <c r="D62" s="48"/>
      <c r="E62" s="48"/>
      <c r="F62" s="49"/>
      <c r="G62" s="59"/>
      <c r="H62" s="60"/>
      <c r="I62" s="61"/>
      <c r="J62" s="204"/>
      <c r="K62" s="205"/>
      <c r="L62" s="205"/>
      <c r="M62" s="205"/>
      <c r="N62" s="205"/>
      <c r="O62" s="205"/>
      <c r="P62" s="206"/>
      <c r="Q62" s="96" t="s">
        <v>188</v>
      </c>
      <c r="R62" s="97"/>
      <c r="S62" s="97"/>
      <c r="T62" s="98"/>
      <c r="U62" s="111" t="s">
        <v>169</v>
      </c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41"/>
      <c r="AP62" s="142"/>
      <c r="AQ62" s="142"/>
      <c r="AR62" s="142"/>
      <c r="AS62" s="142"/>
      <c r="AT62" s="143"/>
      <c r="AU62" s="26"/>
      <c r="AV62" s="21"/>
      <c r="AW62" s="47"/>
      <c r="AX62" s="48"/>
      <c r="AY62" s="48"/>
      <c r="AZ62" s="49"/>
      <c r="BA62" s="59"/>
      <c r="BB62" s="60"/>
      <c r="BC62" s="61"/>
      <c r="BD62" s="150"/>
      <c r="BE62" s="151"/>
      <c r="BF62" s="151"/>
      <c r="BG62" s="151"/>
      <c r="BH62" s="151"/>
      <c r="BI62" s="151"/>
      <c r="BJ62" s="152"/>
      <c r="BK62" s="96" t="s">
        <v>188</v>
      </c>
      <c r="BL62" s="97"/>
      <c r="BM62" s="97"/>
      <c r="BN62" s="98"/>
      <c r="BO62" s="111" t="s">
        <v>5</v>
      </c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3"/>
      <c r="CI62" s="105"/>
      <c r="CJ62" s="106"/>
      <c r="CK62" s="106"/>
      <c r="CL62" s="106"/>
      <c r="CM62" s="106"/>
      <c r="CN62" s="107"/>
    </row>
    <row r="63" spans="3:92" ht="12" customHeight="1">
      <c r="C63" s="47"/>
      <c r="D63" s="48"/>
      <c r="E63" s="48"/>
      <c r="F63" s="49"/>
      <c r="G63" s="59"/>
      <c r="H63" s="60"/>
      <c r="I63" s="61"/>
      <c r="J63" s="204"/>
      <c r="K63" s="205"/>
      <c r="L63" s="205"/>
      <c r="M63" s="205"/>
      <c r="N63" s="205"/>
      <c r="O63" s="205"/>
      <c r="P63" s="206"/>
      <c r="Q63" s="96" t="s">
        <v>188</v>
      </c>
      <c r="R63" s="97"/>
      <c r="S63" s="97"/>
      <c r="T63" s="98"/>
      <c r="U63" s="111" t="s">
        <v>39</v>
      </c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3"/>
      <c r="AO63" s="144"/>
      <c r="AP63" s="145"/>
      <c r="AQ63" s="145"/>
      <c r="AR63" s="145"/>
      <c r="AS63" s="145"/>
      <c r="AT63" s="146"/>
      <c r="AU63" s="26"/>
      <c r="AV63" s="21"/>
      <c r="AW63" s="50"/>
      <c r="AX63" s="51"/>
      <c r="AY63" s="51"/>
      <c r="AZ63" s="52"/>
      <c r="BA63" s="56"/>
      <c r="BB63" s="57"/>
      <c r="BC63" s="58"/>
      <c r="BD63" s="153"/>
      <c r="BE63" s="154"/>
      <c r="BF63" s="154"/>
      <c r="BG63" s="154"/>
      <c r="BH63" s="154"/>
      <c r="BI63" s="154"/>
      <c r="BJ63" s="155"/>
      <c r="BK63" s="162" t="s">
        <v>188</v>
      </c>
      <c r="BL63" s="163"/>
      <c r="BM63" s="163"/>
      <c r="BN63" s="164"/>
      <c r="BO63" s="123" t="s">
        <v>170</v>
      </c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5"/>
      <c r="CI63" s="108"/>
      <c r="CJ63" s="109"/>
      <c r="CK63" s="109"/>
      <c r="CL63" s="109"/>
      <c r="CM63" s="109"/>
      <c r="CN63" s="110"/>
    </row>
    <row r="64" spans="3:92" ht="12" customHeight="1">
      <c r="C64" s="47"/>
      <c r="D64" s="48"/>
      <c r="E64" s="48"/>
      <c r="F64" s="49"/>
      <c r="G64" s="59"/>
      <c r="H64" s="60"/>
      <c r="I64" s="61"/>
      <c r="J64" s="204"/>
      <c r="K64" s="205"/>
      <c r="L64" s="205"/>
      <c r="M64" s="205"/>
      <c r="N64" s="205"/>
      <c r="O64" s="205"/>
      <c r="P64" s="206"/>
      <c r="Q64" s="96" t="s">
        <v>188</v>
      </c>
      <c r="R64" s="97"/>
      <c r="S64" s="97"/>
      <c r="T64" s="98"/>
      <c r="U64" s="111" t="s">
        <v>171</v>
      </c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3"/>
      <c r="AO64" s="144"/>
      <c r="AP64" s="145"/>
      <c r="AQ64" s="145"/>
      <c r="AR64" s="145"/>
      <c r="AS64" s="145"/>
      <c r="AT64" s="146"/>
      <c r="AU64" s="26"/>
      <c r="AV64" s="21"/>
      <c r="AW64" s="44"/>
      <c r="AX64" s="45"/>
      <c r="AY64" s="45"/>
      <c r="AZ64" s="46"/>
      <c r="BA64" s="53">
        <v>31</v>
      </c>
      <c r="BB64" s="54"/>
      <c r="BC64" s="55"/>
      <c r="BD64" s="87" t="s">
        <v>172</v>
      </c>
      <c r="BE64" s="88"/>
      <c r="BF64" s="88"/>
      <c r="BG64" s="88"/>
      <c r="BH64" s="88"/>
      <c r="BI64" s="88"/>
      <c r="BJ64" s="89"/>
      <c r="BK64" s="174" t="s">
        <v>188</v>
      </c>
      <c r="BL64" s="175"/>
      <c r="BM64" s="175"/>
      <c r="BN64" s="176"/>
      <c r="BO64" s="99" t="s">
        <v>173</v>
      </c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1"/>
      <c r="CI64" s="102" t="s">
        <v>86</v>
      </c>
      <c r="CJ64" s="103"/>
      <c r="CK64" s="103"/>
      <c r="CL64" s="103"/>
      <c r="CM64" s="103"/>
      <c r="CN64" s="104"/>
    </row>
    <row r="65" spans="3:92" ht="12" customHeight="1">
      <c r="C65" s="47"/>
      <c r="D65" s="48"/>
      <c r="E65" s="48"/>
      <c r="F65" s="49"/>
      <c r="G65" s="59"/>
      <c r="H65" s="60"/>
      <c r="I65" s="61"/>
      <c r="J65" s="204"/>
      <c r="K65" s="205"/>
      <c r="L65" s="205"/>
      <c r="M65" s="205"/>
      <c r="N65" s="205"/>
      <c r="O65" s="205"/>
      <c r="P65" s="206"/>
      <c r="Q65" s="96" t="s">
        <v>188</v>
      </c>
      <c r="R65" s="97"/>
      <c r="S65" s="97"/>
      <c r="T65" s="98"/>
      <c r="U65" s="111" t="s">
        <v>71</v>
      </c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3"/>
      <c r="AO65" s="144"/>
      <c r="AP65" s="145"/>
      <c r="AQ65" s="145"/>
      <c r="AR65" s="145"/>
      <c r="AS65" s="145"/>
      <c r="AT65" s="146"/>
      <c r="AU65" s="26"/>
      <c r="AV65" s="21"/>
      <c r="AW65" s="50"/>
      <c r="AX65" s="51"/>
      <c r="AY65" s="51"/>
      <c r="AZ65" s="52"/>
      <c r="BA65" s="56"/>
      <c r="BB65" s="57"/>
      <c r="BC65" s="58"/>
      <c r="BD65" s="93"/>
      <c r="BE65" s="94"/>
      <c r="BF65" s="94"/>
      <c r="BG65" s="94"/>
      <c r="BH65" s="94"/>
      <c r="BI65" s="94"/>
      <c r="BJ65" s="95"/>
      <c r="BK65" s="96" t="s">
        <v>188</v>
      </c>
      <c r="BL65" s="97"/>
      <c r="BM65" s="97"/>
      <c r="BN65" s="98"/>
      <c r="BO65" s="123" t="s">
        <v>134</v>
      </c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5"/>
      <c r="CI65" s="108"/>
      <c r="CJ65" s="109"/>
      <c r="CK65" s="109"/>
      <c r="CL65" s="109"/>
      <c r="CM65" s="109"/>
      <c r="CN65" s="110"/>
    </row>
    <row r="66" spans="3:92" ht="12" customHeight="1">
      <c r="C66" s="50"/>
      <c r="D66" s="51"/>
      <c r="E66" s="51"/>
      <c r="F66" s="52"/>
      <c r="G66" s="56"/>
      <c r="H66" s="57"/>
      <c r="I66" s="58"/>
      <c r="J66" s="207"/>
      <c r="K66" s="208"/>
      <c r="L66" s="208"/>
      <c r="M66" s="208"/>
      <c r="N66" s="208"/>
      <c r="O66" s="208"/>
      <c r="P66" s="209"/>
      <c r="Q66" s="162" t="s">
        <v>188</v>
      </c>
      <c r="R66" s="163"/>
      <c r="S66" s="163"/>
      <c r="T66" s="164"/>
      <c r="U66" s="159" t="s">
        <v>10</v>
      </c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1"/>
      <c r="AO66" s="114"/>
      <c r="AP66" s="115"/>
      <c r="AQ66" s="115"/>
      <c r="AR66" s="115"/>
      <c r="AS66" s="115"/>
      <c r="AT66" s="116"/>
      <c r="AU66" s="26"/>
      <c r="AV66" s="21"/>
      <c r="AW66" s="44"/>
      <c r="AX66" s="45"/>
      <c r="AY66" s="45"/>
      <c r="AZ66" s="46"/>
      <c r="BA66" s="53">
        <v>32</v>
      </c>
      <c r="BB66" s="54"/>
      <c r="BC66" s="55"/>
      <c r="BD66" s="210" t="s">
        <v>125</v>
      </c>
      <c r="BE66" s="211"/>
      <c r="BF66" s="211"/>
      <c r="BG66" s="211"/>
      <c r="BH66" s="211"/>
      <c r="BI66" s="211"/>
      <c r="BJ66" s="212"/>
      <c r="BK66" s="126" t="s">
        <v>188</v>
      </c>
      <c r="BL66" s="127"/>
      <c r="BM66" s="127"/>
      <c r="BN66" s="128"/>
      <c r="BO66" s="132" t="s">
        <v>117</v>
      </c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4"/>
      <c r="CI66" s="219"/>
      <c r="CJ66" s="220"/>
      <c r="CK66" s="220"/>
      <c r="CL66" s="220"/>
      <c r="CM66" s="220"/>
      <c r="CN66" s="221"/>
    </row>
    <row r="67" spans="3:92" ht="12" customHeight="1">
      <c r="C67" s="44"/>
      <c r="D67" s="45"/>
      <c r="E67" s="45"/>
      <c r="F67" s="46"/>
      <c r="G67" s="53">
        <v>14</v>
      </c>
      <c r="H67" s="54"/>
      <c r="I67" s="55"/>
      <c r="J67" s="165" t="s">
        <v>55</v>
      </c>
      <c r="K67" s="166"/>
      <c r="L67" s="166"/>
      <c r="M67" s="166"/>
      <c r="N67" s="166"/>
      <c r="O67" s="166"/>
      <c r="P67" s="167"/>
      <c r="Q67" s="174" t="s">
        <v>188</v>
      </c>
      <c r="R67" s="175"/>
      <c r="S67" s="175"/>
      <c r="T67" s="176"/>
      <c r="U67" s="99" t="s">
        <v>20</v>
      </c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156"/>
      <c r="AP67" s="157"/>
      <c r="AQ67" s="157"/>
      <c r="AR67" s="157"/>
      <c r="AS67" s="157"/>
      <c r="AT67" s="158"/>
      <c r="AU67" s="26"/>
      <c r="AV67" s="21"/>
      <c r="AW67" s="50"/>
      <c r="AX67" s="51"/>
      <c r="AY67" s="51"/>
      <c r="AZ67" s="52"/>
      <c r="BA67" s="56"/>
      <c r="BB67" s="57"/>
      <c r="BC67" s="58"/>
      <c r="BD67" s="213"/>
      <c r="BE67" s="214"/>
      <c r="BF67" s="214"/>
      <c r="BG67" s="214"/>
      <c r="BH67" s="214"/>
      <c r="BI67" s="214"/>
      <c r="BJ67" s="215"/>
      <c r="BK67" s="216"/>
      <c r="BL67" s="217"/>
      <c r="BM67" s="217"/>
      <c r="BN67" s="218"/>
      <c r="BO67" s="135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7"/>
      <c r="CI67" s="222"/>
      <c r="CJ67" s="223"/>
      <c r="CK67" s="223"/>
      <c r="CL67" s="223"/>
      <c r="CM67" s="223"/>
      <c r="CN67" s="224"/>
    </row>
    <row r="68" spans="3:92" ht="12" customHeight="1">
      <c r="C68" s="47"/>
      <c r="D68" s="48"/>
      <c r="E68" s="48"/>
      <c r="F68" s="49"/>
      <c r="G68" s="59"/>
      <c r="H68" s="60"/>
      <c r="I68" s="61"/>
      <c r="J68" s="168"/>
      <c r="K68" s="169"/>
      <c r="L68" s="169"/>
      <c r="M68" s="169"/>
      <c r="N68" s="169"/>
      <c r="O68" s="169"/>
      <c r="P68" s="170"/>
      <c r="Q68" s="96" t="s">
        <v>188</v>
      </c>
      <c r="R68" s="97"/>
      <c r="S68" s="97"/>
      <c r="T68" s="98"/>
      <c r="U68" s="111" t="s">
        <v>174</v>
      </c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3"/>
      <c r="AO68" s="144"/>
      <c r="AP68" s="145"/>
      <c r="AQ68" s="145"/>
      <c r="AR68" s="145"/>
      <c r="AS68" s="145"/>
      <c r="AT68" s="146"/>
      <c r="AU68" s="26"/>
      <c r="AV68" s="21"/>
      <c r="AW68" s="44"/>
      <c r="AX68" s="45"/>
      <c r="AY68" s="45"/>
      <c r="AZ68" s="46"/>
      <c r="BA68" s="53">
        <v>33</v>
      </c>
      <c r="BB68" s="54"/>
      <c r="BC68" s="55"/>
      <c r="BD68" s="210" t="s">
        <v>175</v>
      </c>
      <c r="BE68" s="211"/>
      <c r="BF68" s="211"/>
      <c r="BG68" s="211"/>
      <c r="BH68" s="211"/>
      <c r="BI68" s="211"/>
      <c r="BJ68" s="212"/>
      <c r="BK68" s="126" t="s">
        <v>188</v>
      </c>
      <c r="BL68" s="127"/>
      <c r="BM68" s="127"/>
      <c r="BN68" s="128"/>
      <c r="BO68" s="132" t="s">
        <v>110</v>
      </c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4"/>
      <c r="CI68" s="219"/>
      <c r="CJ68" s="220"/>
      <c r="CK68" s="220"/>
      <c r="CL68" s="220"/>
      <c r="CM68" s="220"/>
      <c r="CN68" s="221"/>
    </row>
    <row r="69" spans="3:92" ht="12" customHeight="1">
      <c r="C69" s="47"/>
      <c r="D69" s="48"/>
      <c r="E69" s="48"/>
      <c r="F69" s="49"/>
      <c r="G69" s="59"/>
      <c r="H69" s="60"/>
      <c r="I69" s="61"/>
      <c r="J69" s="168"/>
      <c r="K69" s="169"/>
      <c r="L69" s="169"/>
      <c r="M69" s="169"/>
      <c r="N69" s="169"/>
      <c r="O69" s="169"/>
      <c r="P69" s="170"/>
      <c r="Q69" s="96" t="s">
        <v>188</v>
      </c>
      <c r="R69" s="97"/>
      <c r="S69" s="97"/>
      <c r="T69" s="98"/>
      <c r="U69" s="111" t="s">
        <v>176</v>
      </c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3"/>
      <c r="AO69" s="144"/>
      <c r="AP69" s="145"/>
      <c r="AQ69" s="145"/>
      <c r="AR69" s="145"/>
      <c r="AS69" s="145"/>
      <c r="AT69" s="146"/>
      <c r="AU69" s="26"/>
      <c r="AV69" s="21"/>
      <c r="AW69" s="50"/>
      <c r="AX69" s="51"/>
      <c r="AY69" s="51"/>
      <c r="AZ69" s="52"/>
      <c r="BA69" s="56"/>
      <c r="BB69" s="57"/>
      <c r="BC69" s="58"/>
      <c r="BD69" s="213"/>
      <c r="BE69" s="214"/>
      <c r="BF69" s="214"/>
      <c r="BG69" s="214"/>
      <c r="BH69" s="214"/>
      <c r="BI69" s="214"/>
      <c r="BJ69" s="215"/>
      <c r="BK69" s="216"/>
      <c r="BL69" s="217"/>
      <c r="BM69" s="217"/>
      <c r="BN69" s="218"/>
      <c r="BO69" s="135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7"/>
      <c r="CI69" s="222"/>
      <c r="CJ69" s="223"/>
      <c r="CK69" s="223"/>
      <c r="CL69" s="223"/>
      <c r="CM69" s="223"/>
      <c r="CN69" s="224"/>
    </row>
    <row r="70" spans="3:148" ht="12" customHeight="1">
      <c r="C70" s="47"/>
      <c r="D70" s="48"/>
      <c r="E70" s="48"/>
      <c r="F70" s="49"/>
      <c r="G70" s="59"/>
      <c r="H70" s="60"/>
      <c r="I70" s="61"/>
      <c r="J70" s="168"/>
      <c r="K70" s="169"/>
      <c r="L70" s="169"/>
      <c r="M70" s="169"/>
      <c r="N70" s="169"/>
      <c r="O70" s="169"/>
      <c r="P70" s="170"/>
      <c r="Q70" s="96" t="s">
        <v>188</v>
      </c>
      <c r="R70" s="97"/>
      <c r="S70" s="97"/>
      <c r="T70" s="98"/>
      <c r="U70" s="111" t="s">
        <v>23</v>
      </c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3"/>
      <c r="AO70" s="144"/>
      <c r="AP70" s="145"/>
      <c r="AQ70" s="145"/>
      <c r="AR70" s="145"/>
      <c r="AS70" s="145"/>
      <c r="AT70" s="146"/>
      <c r="AU70" s="26"/>
      <c r="AV70" s="21"/>
      <c r="AW70" s="9" t="s">
        <v>7</v>
      </c>
      <c r="AX70" s="9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DA70" s="29"/>
      <c r="DB70" s="29"/>
      <c r="DC70" s="29"/>
      <c r="DD70" s="29"/>
      <c r="DE70" s="30"/>
      <c r="DF70" s="30"/>
      <c r="DG70" s="30"/>
      <c r="DH70" s="231"/>
      <c r="DI70" s="231"/>
      <c r="DJ70" s="231"/>
      <c r="DK70" s="231"/>
      <c r="DL70" s="231"/>
      <c r="DM70" s="231"/>
      <c r="DN70" s="231"/>
      <c r="DO70" s="228"/>
      <c r="DP70" s="228"/>
      <c r="DQ70" s="228"/>
      <c r="DR70" s="228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30"/>
      <c r="EN70" s="230"/>
      <c r="EO70" s="230"/>
      <c r="EP70" s="230"/>
      <c r="EQ70" s="230"/>
      <c r="ER70" s="230"/>
    </row>
    <row r="71" spans="3:148" ht="12" customHeight="1">
      <c r="C71" s="47"/>
      <c r="D71" s="48"/>
      <c r="E71" s="48"/>
      <c r="F71" s="49"/>
      <c r="G71" s="59"/>
      <c r="H71" s="60"/>
      <c r="I71" s="61"/>
      <c r="J71" s="168"/>
      <c r="K71" s="169"/>
      <c r="L71" s="169"/>
      <c r="M71" s="169"/>
      <c r="N71" s="169"/>
      <c r="O71" s="169"/>
      <c r="P71" s="170"/>
      <c r="Q71" s="96" t="s">
        <v>188</v>
      </c>
      <c r="R71" s="97"/>
      <c r="S71" s="97"/>
      <c r="T71" s="98"/>
      <c r="U71" s="111" t="s">
        <v>67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3"/>
      <c r="AO71" s="144"/>
      <c r="AP71" s="145"/>
      <c r="AQ71" s="145"/>
      <c r="AR71" s="145"/>
      <c r="AS71" s="145"/>
      <c r="AT71" s="146"/>
      <c r="AU71" s="26"/>
      <c r="AV71" s="21"/>
      <c r="AW71" s="225" t="s">
        <v>177</v>
      </c>
      <c r="AX71" s="225"/>
      <c r="AY71" s="225"/>
      <c r="AZ71" s="225"/>
      <c r="BA71" s="226" t="s">
        <v>18</v>
      </c>
      <c r="BB71" s="226"/>
      <c r="BC71" s="226"/>
      <c r="BD71" s="226"/>
      <c r="BE71" s="226"/>
      <c r="BF71" s="226"/>
      <c r="BG71" s="227" t="s">
        <v>43</v>
      </c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DA71" s="29"/>
      <c r="DB71" s="29"/>
      <c r="DC71" s="29"/>
      <c r="DD71" s="29"/>
      <c r="DE71" s="30"/>
      <c r="DF71" s="30"/>
      <c r="DG71" s="30"/>
      <c r="DH71" s="231"/>
      <c r="DI71" s="231"/>
      <c r="DJ71" s="231"/>
      <c r="DK71" s="231"/>
      <c r="DL71" s="231"/>
      <c r="DM71" s="231"/>
      <c r="DN71" s="231"/>
      <c r="DO71" s="228"/>
      <c r="DP71" s="228"/>
      <c r="DQ71" s="228"/>
      <c r="DR71" s="228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30"/>
      <c r="EN71" s="230"/>
      <c r="EO71" s="230"/>
      <c r="EP71" s="230"/>
      <c r="EQ71" s="230"/>
      <c r="ER71" s="230"/>
    </row>
    <row r="72" spans="3:92" ht="12" customHeight="1">
      <c r="C72" s="47"/>
      <c r="D72" s="48"/>
      <c r="E72" s="48"/>
      <c r="F72" s="49"/>
      <c r="G72" s="59"/>
      <c r="H72" s="60"/>
      <c r="I72" s="61"/>
      <c r="J72" s="168"/>
      <c r="K72" s="169"/>
      <c r="L72" s="169"/>
      <c r="M72" s="169"/>
      <c r="N72" s="169"/>
      <c r="O72" s="169"/>
      <c r="P72" s="170"/>
      <c r="Q72" s="96" t="s">
        <v>188</v>
      </c>
      <c r="R72" s="97"/>
      <c r="S72" s="97"/>
      <c r="T72" s="98"/>
      <c r="U72" s="111" t="s">
        <v>24</v>
      </c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3"/>
      <c r="AO72" s="144"/>
      <c r="AP72" s="145"/>
      <c r="AQ72" s="145"/>
      <c r="AR72" s="145"/>
      <c r="AS72" s="145"/>
      <c r="AT72" s="146"/>
      <c r="AU72" s="26"/>
      <c r="AV72" s="21"/>
      <c r="AW72" s="225"/>
      <c r="AX72" s="225"/>
      <c r="AY72" s="225"/>
      <c r="AZ72" s="225"/>
      <c r="BA72" s="226"/>
      <c r="BB72" s="226"/>
      <c r="BC72" s="226"/>
      <c r="BD72" s="226"/>
      <c r="BE72" s="226"/>
      <c r="BF72" s="226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</row>
    <row r="73" spans="3:92" ht="12" customHeight="1">
      <c r="C73" s="50"/>
      <c r="D73" s="51"/>
      <c r="E73" s="51"/>
      <c r="F73" s="52"/>
      <c r="G73" s="56"/>
      <c r="H73" s="57"/>
      <c r="I73" s="58"/>
      <c r="J73" s="171"/>
      <c r="K73" s="172"/>
      <c r="L73" s="172"/>
      <c r="M73" s="172"/>
      <c r="N73" s="172"/>
      <c r="O73" s="172"/>
      <c r="P73" s="173"/>
      <c r="Q73" s="120" t="s">
        <v>188</v>
      </c>
      <c r="R73" s="121"/>
      <c r="S73" s="121"/>
      <c r="T73" s="122"/>
      <c r="U73" s="123" t="s">
        <v>179</v>
      </c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5"/>
      <c r="AO73" s="117"/>
      <c r="AP73" s="118"/>
      <c r="AQ73" s="118"/>
      <c r="AR73" s="118"/>
      <c r="AS73" s="118"/>
      <c r="AT73" s="119"/>
      <c r="AU73" s="26"/>
      <c r="AV73" s="21"/>
      <c r="AW73" s="232">
        <v>32</v>
      </c>
      <c r="AX73" s="233"/>
      <c r="AY73" s="233"/>
      <c r="AZ73" s="234"/>
      <c r="BA73" s="241" t="s">
        <v>72</v>
      </c>
      <c r="BB73" s="242"/>
      <c r="BC73" s="242"/>
      <c r="BD73" s="242"/>
      <c r="BE73" s="242"/>
      <c r="BF73" s="243"/>
      <c r="BG73" s="250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2"/>
    </row>
    <row r="74" spans="3:92" ht="12" customHeight="1">
      <c r="C74" s="44"/>
      <c r="D74" s="45"/>
      <c r="E74" s="45"/>
      <c r="F74" s="46"/>
      <c r="G74" s="53">
        <v>15</v>
      </c>
      <c r="H74" s="54"/>
      <c r="I74" s="55"/>
      <c r="J74" s="165" t="s">
        <v>108</v>
      </c>
      <c r="K74" s="166"/>
      <c r="L74" s="166"/>
      <c r="M74" s="166"/>
      <c r="N74" s="166"/>
      <c r="O74" s="166"/>
      <c r="P74" s="167"/>
      <c r="Q74" s="138" t="s">
        <v>188</v>
      </c>
      <c r="R74" s="139"/>
      <c r="S74" s="139"/>
      <c r="T74" s="140"/>
      <c r="U74" s="111" t="s">
        <v>44</v>
      </c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3"/>
      <c r="AO74" s="144"/>
      <c r="AP74" s="145"/>
      <c r="AQ74" s="145"/>
      <c r="AR74" s="145"/>
      <c r="AS74" s="145"/>
      <c r="AT74" s="146"/>
      <c r="AU74" s="26"/>
      <c r="AV74" s="21"/>
      <c r="AW74" s="235"/>
      <c r="AX74" s="236"/>
      <c r="AY74" s="236"/>
      <c r="AZ74" s="237"/>
      <c r="BA74" s="244"/>
      <c r="BB74" s="245"/>
      <c r="BC74" s="245"/>
      <c r="BD74" s="245"/>
      <c r="BE74" s="245"/>
      <c r="BF74" s="246"/>
      <c r="BG74" s="253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5"/>
    </row>
    <row r="75" spans="3:92" ht="12" customHeight="1">
      <c r="C75" s="47"/>
      <c r="D75" s="48"/>
      <c r="E75" s="48"/>
      <c r="F75" s="49"/>
      <c r="G75" s="59"/>
      <c r="H75" s="60"/>
      <c r="I75" s="61"/>
      <c r="J75" s="168"/>
      <c r="K75" s="169"/>
      <c r="L75" s="169"/>
      <c r="M75" s="169"/>
      <c r="N75" s="169"/>
      <c r="O75" s="169"/>
      <c r="P75" s="170"/>
      <c r="Q75" s="96" t="s">
        <v>188</v>
      </c>
      <c r="R75" s="97"/>
      <c r="S75" s="97"/>
      <c r="T75" s="98"/>
      <c r="U75" s="111" t="s">
        <v>25</v>
      </c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3"/>
      <c r="AO75" s="144"/>
      <c r="AP75" s="145"/>
      <c r="AQ75" s="145"/>
      <c r="AR75" s="145"/>
      <c r="AS75" s="145"/>
      <c r="AT75" s="146"/>
      <c r="AU75" s="26"/>
      <c r="AV75" s="21"/>
      <c r="AW75" s="235"/>
      <c r="AX75" s="236"/>
      <c r="AY75" s="236"/>
      <c r="AZ75" s="237"/>
      <c r="BA75" s="244"/>
      <c r="BB75" s="245"/>
      <c r="BC75" s="245"/>
      <c r="BD75" s="245"/>
      <c r="BE75" s="245"/>
      <c r="BF75" s="246"/>
      <c r="BG75" s="253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5"/>
    </row>
    <row r="76" spans="3:92" ht="12" customHeight="1">
      <c r="C76" s="47"/>
      <c r="D76" s="48"/>
      <c r="E76" s="48"/>
      <c r="F76" s="49"/>
      <c r="G76" s="59"/>
      <c r="H76" s="60"/>
      <c r="I76" s="61"/>
      <c r="J76" s="168"/>
      <c r="K76" s="169"/>
      <c r="L76" s="169"/>
      <c r="M76" s="169"/>
      <c r="N76" s="169"/>
      <c r="O76" s="169"/>
      <c r="P76" s="170"/>
      <c r="Q76" s="96" t="s">
        <v>188</v>
      </c>
      <c r="R76" s="97"/>
      <c r="S76" s="97"/>
      <c r="T76" s="98"/>
      <c r="U76" s="111" t="s">
        <v>180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3"/>
      <c r="AO76" s="144"/>
      <c r="AP76" s="145"/>
      <c r="AQ76" s="145"/>
      <c r="AR76" s="145"/>
      <c r="AS76" s="145"/>
      <c r="AT76" s="146"/>
      <c r="AU76" s="26"/>
      <c r="AV76" s="21"/>
      <c r="AW76" s="235"/>
      <c r="AX76" s="236"/>
      <c r="AY76" s="236"/>
      <c r="AZ76" s="237"/>
      <c r="BA76" s="244"/>
      <c r="BB76" s="245"/>
      <c r="BC76" s="245"/>
      <c r="BD76" s="245"/>
      <c r="BE76" s="245"/>
      <c r="BF76" s="246"/>
      <c r="BG76" s="253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5"/>
    </row>
    <row r="77" spans="3:92" ht="12" customHeight="1">
      <c r="C77" s="47"/>
      <c r="D77" s="48"/>
      <c r="E77" s="48"/>
      <c r="F77" s="49"/>
      <c r="G77" s="59"/>
      <c r="H77" s="60"/>
      <c r="I77" s="61"/>
      <c r="J77" s="168"/>
      <c r="K77" s="169"/>
      <c r="L77" s="169"/>
      <c r="M77" s="169"/>
      <c r="N77" s="169"/>
      <c r="O77" s="169"/>
      <c r="P77" s="170"/>
      <c r="Q77" s="96" t="s">
        <v>188</v>
      </c>
      <c r="R77" s="97"/>
      <c r="S77" s="97"/>
      <c r="T77" s="98"/>
      <c r="U77" s="159" t="s">
        <v>33</v>
      </c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1"/>
      <c r="AO77" s="144"/>
      <c r="AP77" s="145"/>
      <c r="AQ77" s="145"/>
      <c r="AR77" s="145"/>
      <c r="AS77" s="145"/>
      <c r="AT77" s="146"/>
      <c r="AU77" s="26"/>
      <c r="AV77" s="21"/>
      <c r="AW77" s="235"/>
      <c r="AX77" s="236"/>
      <c r="AY77" s="236"/>
      <c r="AZ77" s="237"/>
      <c r="BA77" s="244"/>
      <c r="BB77" s="245"/>
      <c r="BC77" s="245"/>
      <c r="BD77" s="245"/>
      <c r="BE77" s="245"/>
      <c r="BF77" s="246"/>
      <c r="BG77" s="253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5"/>
    </row>
    <row r="78" spans="3:92" ht="12" customHeight="1">
      <c r="C78" s="47"/>
      <c r="D78" s="48"/>
      <c r="E78" s="48"/>
      <c r="F78" s="49"/>
      <c r="G78" s="59"/>
      <c r="H78" s="60"/>
      <c r="I78" s="61"/>
      <c r="J78" s="168"/>
      <c r="K78" s="169"/>
      <c r="L78" s="169"/>
      <c r="M78" s="169"/>
      <c r="N78" s="169"/>
      <c r="O78" s="169"/>
      <c r="P78" s="170"/>
      <c r="Q78" s="96" t="s">
        <v>188</v>
      </c>
      <c r="R78" s="97"/>
      <c r="S78" s="97"/>
      <c r="T78" s="98"/>
      <c r="U78" s="159" t="s">
        <v>159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1"/>
      <c r="AO78" s="22"/>
      <c r="AP78" s="23"/>
      <c r="AQ78" s="23"/>
      <c r="AR78" s="23"/>
      <c r="AS78" s="23"/>
      <c r="AT78" s="24"/>
      <c r="AU78" s="26"/>
      <c r="AV78" s="21"/>
      <c r="AW78" s="235"/>
      <c r="AX78" s="236"/>
      <c r="AY78" s="236"/>
      <c r="AZ78" s="237"/>
      <c r="BA78" s="244"/>
      <c r="BB78" s="245"/>
      <c r="BC78" s="245"/>
      <c r="BD78" s="245"/>
      <c r="BE78" s="245"/>
      <c r="BF78" s="246"/>
      <c r="BG78" s="253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5"/>
    </row>
    <row r="79" spans="3:92" ht="12" customHeight="1">
      <c r="C79" s="47"/>
      <c r="D79" s="48"/>
      <c r="E79" s="48"/>
      <c r="F79" s="49"/>
      <c r="G79" s="59"/>
      <c r="H79" s="60"/>
      <c r="I79" s="61"/>
      <c r="J79" s="168"/>
      <c r="K79" s="169"/>
      <c r="L79" s="169"/>
      <c r="M79" s="169"/>
      <c r="N79" s="169"/>
      <c r="O79" s="169"/>
      <c r="P79" s="170"/>
      <c r="Q79" s="96" t="s">
        <v>188</v>
      </c>
      <c r="R79" s="97"/>
      <c r="S79" s="97"/>
      <c r="T79" s="98"/>
      <c r="U79" s="159" t="s">
        <v>181</v>
      </c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1"/>
      <c r="AO79" s="144"/>
      <c r="AP79" s="145"/>
      <c r="AQ79" s="145"/>
      <c r="AR79" s="145"/>
      <c r="AS79" s="145"/>
      <c r="AT79" s="146"/>
      <c r="AU79" s="26"/>
      <c r="AV79" s="21"/>
      <c r="AW79" s="238"/>
      <c r="AX79" s="239"/>
      <c r="AY79" s="239"/>
      <c r="AZ79" s="240"/>
      <c r="BA79" s="247"/>
      <c r="BB79" s="248"/>
      <c r="BC79" s="248"/>
      <c r="BD79" s="248"/>
      <c r="BE79" s="248"/>
      <c r="BF79" s="249"/>
      <c r="BG79" s="256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  <c r="BW79" s="257"/>
      <c r="BX79" s="257"/>
      <c r="BY79" s="257"/>
      <c r="BZ79" s="257"/>
      <c r="CA79" s="257"/>
      <c r="CB79" s="257"/>
      <c r="CC79" s="257"/>
      <c r="CD79" s="257"/>
      <c r="CE79" s="257"/>
      <c r="CF79" s="257"/>
      <c r="CG79" s="257"/>
      <c r="CH79" s="257"/>
      <c r="CI79" s="257"/>
      <c r="CJ79" s="257"/>
      <c r="CK79" s="257"/>
      <c r="CL79" s="257"/>
      <c r="CM79" s="257"/>
      <c r="CN79" s="258"/>
    </row>
    <row r="80" spans="3:92" ht="12" customHeight="1">
      <c r="C80" s="47"/>
      <c r="D80" s="48"/>
      <c r="E80" s="48"/>
      <c r="F80" s="49"/>
      <c r="G80" s="59"/>
      <c r="H80" s="60"/>
      <c r="I80" s="61"/>
      <c r="J80" s="168"/>
      <c r="K80" s="169"/>
      <c r="L80" s="169"/>
      <c r="M80" s="169"/>
      <c r="N80" s="169"/>
      <c r="O80" s="169"/>
      <c r="P80" s="170"/>
      <c r="Q80" s="96" t="s">
        <v>188</v>
      </c>
      <c r="R80" s="97"/>
      <c r="S80" s="97"/>
      <c r="T80" s="98"/>
      <c r="U80" s="159" t="s">
        <v>182</v>
      </c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1"/>
      <c r="AO80" s="114"/>
      <c r="AP80" s="115"/>
      <c r="AQ80" s="115"/>
      <c r="AR80" s="115"/>
      <c r="AS80" s="115"/>
      <c r="AT80" s="116"/>
      <c r="AU80" s="27"/>
      <c r="AV80" s="21"/>
      <c r="AW80" s="232">
        <v>33</v>
      </c>
      <c r="AX80" s="233"/>
      <c r="AY80" s="233"/>
      <c r="AZ80" s="234"/>
      <c r="BA80" s="241" t="s">
        <v>122</v>
      </c>
      <c r="BB80" s="242"/>
      <c r="BC80" s="242"/>
      <c r="BD80" s="242"/>
      <c r="BE80" s="242"/>
      <c r="BF80" s="243"/>
      <c r="BG80" s="259">
        <v>1</v>
      </c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1"/>
    </row>
    <row r="81" spans="3:92" ht="12" customHeight="1">
      <c r="C81" s="47"/>
      <c r="D81" s="48"/>
      <c r="E81" s="48"/>
      <c r="F81" s="49"/>
      <c r="G81" s="59"/>
      <c r="H81" s="60"/>
      <c r="I81" s="61"/>
      <c r="J81" s="168"/>
      <c r="K81" s="169"/>
      <c r="L81" s="169"/>
      <c r="M81" s="169"/>
      <c r="N81" s="169"/>
      <c r="O81" s="169"/>
      <c r="P81" s="170"/>
      <c r="Q81" s="96" t="s">
        <v>188</v>
      </c>
      <c r="R81" s="97"/>
      <c r="S81" s="97"/>
      <c r="T81" s="98"/>
      <c r="U81" s="111" t="s">
        <v>184</v>
      </c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3"/>
      <c r="AO81" s="22"/>
      <c r="AP81" s="23"/>
      <c r="AQ81" s="23"/>
      <c r="AR81" s="23"/>
      <c r="AS81" s="23"/>
      <c r="AT81" s="24"/>
      <c r="AU81" s="27"/>
      <c r="AV81" s="21"/>
      <c r="AW81" s="235"/>
      <c r="AX81" s="236"/>
      <c r="AY81" s="236"/>
      <c r="AZ81" s="237"/>
      <c r="BA81" s="244"/>
      <c r="BB81" s="245"/>
      <c r="BC81" s="245"/>
      <c r="BD81" s="245"/>
      <c r="BE81" s="245"/>
      <c r="BF81" s="246"/>
      <c r="BG81" s="262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4"/>
    </row>
    <row r="82" spans="3:92" ht="12" customHeight="1">
      <c r="C82" s="50"/>
      <c r="D82" s="51"/>
      <c r="E82" s="51"/>
      <c r="F82" s="52"/>
      <c r="G82" s="56"/>
      <c r="H82" s="57"/>
      <c r="I82" s="58"/>
      <c r="J82" s="171"/>
      <c r="K82" s="172"/>
      <c r="L82" s="172"/>
      <c r="M82" s="172"/>
      <c r="N82" s="172"/>
      <c r="O82" s="172"/>
      <c r="P82" s="173"/>
      <c r="Q82" s="162" t="s">
        <v>188</v>
      </c>
      <c r="R82" s="163"/>
      <c r="S82" s="163"/>
      <c r="T82" s="164"/>
      <c r="U82" s="111" t="s">
        <v>57</v>
      </c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3"/>
      <c r="AO82" s="117"/>
      <c r="AP82" s="118"/>
      <c r="AQ82" s="118"/>
      <c r="AR82" s="118"/>
      <c r="AS82" s="118"/>
      <c r="AT82" s="119"/>
      <c r="AU82" s="27"/>
      <c r="AV82" s="21"/>
      <c r="AW82" s="235"/>
      <c r="AX82" s="236"/>
      <c r="AY82" s="236"/>
      <c r="AZ82" s="237"/>
      <c r="BA82" s="244"/>
      <c r="BB82" s="245"/>
      <c r="BC82" s="245"/>
      <c r="BD82" s="245"/>
      <c r="BE82" s="245"/>
      <c r="BF82" s="246"/>
      <c r="BG82" s="262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4"/>
    </row>
    <row r="83" spans="3:92" ht="12" customHeight="1">
      <c r="C83" s="44"/>
      <c r="D83" s="45"/>
      <c r="E83" s="45"/>
      <c r="F83" s="46"/>
      <c r="G83" s="53">
        <v>16</v>
      </c>
      <c r="H83" s="54"/>
      <c r="I83" s="55"/>
      <c r="J83" s="87" t="s">
        <v>61</v>
      </c>
      <c r="K83" s="88"/>
      <c r="L83" s="88"/>
      <c r="M83" s="88"/>
      <c r="N83" s="88"/>
      <c r="O83" s="88"/>
      <c r="P83" s="89"/>
      <c r="Q83" s="174" t="s">
        <v>188</v>
      </c>
      <c r="R83" s="175"/>
      <c r="S83" s="175"/>
      <c r="T83" s="176"/>
      <c r="U83" s="99" t="s">
        <v>178</v>
      </c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141"/>
      <c r="AP83" s="142"/>
      <c r="AQ83" s="142"/>
      <c r="AR83" s="142"/>
      <c r="AS83" s="142"/>
      <c r="AT83" s="143"/>
      <c r="AU83" s="27"/>
      <c r="AV83" s="21"/>
      <c r="AW83" s="235"/>
      <c r="AX83" s="236"/>
      <c r="AY83" s="236"/>
      <c r="AZ83" s="237"/>
      <c r="BA83" s="244"/>
      <c r="BB83" s="245"/>
      <c r="BC83" s="245"/>
      <c r="BD83" s="245"/>
      <c r="BE83" s="245"/>
      <c r="BF83" s="246"/>
      <c r="BG83" s="262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4"/>
    </row>
    <row r="84" spans="3:92" ht="12" customHeight="1">
      <c r="C84" s="47"/>
      <c r="D84" s="48"/>
      <c r="E84" s="48"/>
      <c r="F84" s="49"/>
      <c r="G84" s="59"/>
      <c r="H84" s="60"/>
      <c r="I84" s="61"/>
      <c r="J84" s="90"/>
      <c r="K84" s="91"/>
      <c r="L84" s="91"/>
      <c r="M84" s="91"/>
      <c r="N84" s="91"/>
      <c r="O84" s="91"/>
      <c r="P84" s="92"/>
      <c r="Q84" s="96" t="s">
        <v>188</v>
      </c>
      <c r="R84" s="97"/>
      <c r="S84" s="97"/>
      <c r="T84" s="98"/>
      <c r="U84" s="111" t="s">
        <v>126</v>
      </c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3"/>
      <c r="AO84" s="144"/>
      <c r="AP84" s="145"/>
      <c r="AQ84" s="145"/>
      <c r="AR84" s="145"/>
      <c r="AS84" s="145"/>
      <c r="AT84" s="146"/>
      <c r="AU84" s="27"/>
      <c r="AV84" s="21"/>
      <c r="AW84" s="235"/>
      <c r="AX84" s="236"/>
      <c r="AY84" s="236"/>
      <c r="AZ84" s="237"/>
      <c r="BA84" s="244"/>
      <c r="BB84" s="245"/>
      <c r="BC84" s="245"/>
      <c r="BD84" s="245"/>
      <c r="BE84" s="245"/>
      <c r="BF84" s="246"/>
      <c r="BG84" s="262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4"/>
    </row>
    <row r="85" spans="3:92" ht="12" customHeight="1">
      <c r="C85" s="47"/>
      <c r="D85" s="48"/>
      <c r="E85" s="48"/>
      <c r="F85" s="49"/>
      <c r="G85" s="59"/>
      <c r="H85" s="60"/>
      <c r="I85" s="61"/>
      <c r="J85" s="90"/>
      <c r="K85" s="91"/>
      <c r="L85" s="91"/>
      <c r="M85" s="91"/>
      <c r="N85" s="91"/>
      <c r="O85" s="91"/>
      <c r="P85" s="92"/>
      <c r="Q85" s="96" t="s">
        <v>188</v>
      </c>
      <c r="R85" s="97"/>
      <c r="S85" s="97"/>
      <c r="T85" s="98"/>
      <c r="U85" s="111" t="s">
        <v>54</v>
      </c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3"/>
      <c r="AO85" s="144"/>
      <c r="AP85" s="145"/>
      <c r="AQ85" s="145"/>
      <c r="AR85" s="145"/>
      <c r="AS85" s="145"/>
      <c r="AT85" s="146"/>
      <c r="AU85" s="27"/>
      <c r="AV85" s="21"/>
      <c r="AW85" s="235"/>
      <c r="AX85" s="236"/>
      <c r="AY85" s="236"/>
      <c r="AZ85" s="237"/>
      <c r="BA85" s="244"/>
      <c r="BB85" s="245"/>
      <c r="BC85" s="245"/>
      <c r="BD85" s="245"/>
      <c r="BE85" s="245"/>
      <c r="BF85" s="246"/>
      <c r="BG85" s="262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4"/>
    </row>
    <row r="86" spans="3:92" ht="12" customHeight="1">
      <c r="C86" s="47"/>
      <c r="D86" s="48"/>
      <c r="E86" s="48"/>
      <c r="F86" s="49"/>
      <c r="G86" s="59"/>
      <c r="H86" s="60"/>
      <c r="I86" s="61"/>
      <c r="J86" s="90"/>
      <c r="K86" s="91"/>
      <c r="L86" s="91"/>
      <c r="M86" s="91"/>
      <c r="N86" s="91"/>
      <c r="O86" s="91"/>
      <c r="P86" s="92"/>
      <c r="Q86" s="96" t="s">
        <v>188</v>
      </c>
      <c r="R86" s="97"/>
      <c r="S86" s="97"/>
      <c r="T86" s="98"/>
      <c r="U86" s="111" t="s">
        <v>137</v>
      </c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3"/>
      <c r="AO86" s="144"/>
      <c r="AP86" s="145"/>
      <c r="AQ86" s="145"/>
      <c r="AR86" s="145"/>
      <c r="AS86" s="145"/>
      <c r="AT86" s="146"/>
      <c r="AU86" s="27"/>
      <c r="AV86" s="21"/>
      <c r="AW86" s="238"/>
      <c r="AX86" s="239"/>
      <c r="AY86" s="239"/>
      <c r="AZ86" s="240"/>
      <c r="BA86" s="247"/>
      <c r="BB86" s="248"/>
      <c r="BC86" s="248"/>
      <c r="BD86" s="248"/>
      <c r="BE86" s="248"/>
      <c r="BF86" s="249"/>
      <c r="BG86" s="265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7"/>
    </row>
    <row r="87" spans="3:47" ht="12" customHeight="1">
      <c r="C87" s="47"/>
      <c r="D87" s="48"/>
      <c r="E87" s="48"/>
      <c r="F87" s="49"/>
      <c r="G87" s="59"/>
      <c r="H87" s="60"/>
      <c r="I87" s="61"/>
      <c r="J87" s="90"/>
      <c r="K87" s="91"/>
      <c r="L87" s="91"/>
      <c r="M87" s="91"/>
      <c r="N87" s="91"/>
      <c r="O87" s="91"/>
      <c r="P87" s="92"/>
      <c r="Q87" s="96" t="s">
        <v>188</v>
      </c>
      <c r="R87" s="97"/>
      <c r="S87" s="97"/>
      <c r="T87" s="98"/>
      <c r="U87" s="111" t="s">
        <v>15</v>
      </c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3"/>
      <c r="AO87" s="144" t="s">
        <v>86</v>
      </c>
      <c r="AP87" s="145"/>
      <c r="AQ87" s="145"/>
      <c r="AR87" s="145"/>
      <c r="AS87" s="145"/>
      <c r="AT87" s="146"/>
      <c r="AU87" s="27"/>
    </row>
    <row r="88" spans="3:91" ht="12" customHeight="1">
      <c r="C88" s="47"/>
      <c r="D88" s="48"/>
      <c r="E88" s="48"/>
      <c r="F88" s="49"/>
      <c r="G88" s="59"/>
      <c r="H88" s="60"/>
      <c r="I88" s="61"/>
      <c r="J88" s="90"/>
      <c r="K88" s="91"/>
      <c r="L88" s="91"/>
      <c r="M88" s="91"/>
      <c r="N88" s="91"/>
      <c r="O88" s="91"/>
      <c r="P88" s="92"/>
      <c r="Q88" s="96" t="s">
        <v>188</v>
      </c>
      <c r="R88" s="97"/>
      <c r="S88" s="97"/>
      <c r="T88" s="98"/>
      <c r="U88" s="159" t="s">
        <v>185</v>
      </c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1"/>
      <c r="AO88" s="144"/>
      <c r="AP88" s="145"/>
      <c r="AQ88" s="145"/>
      <c r="AR88" s="145"/>
      <c r="AS88" s="145"/>
      <c r="AT88" s="146"/>
      <c r="AU88" s="26"/>
      <c r="AW88" s="290" t="s">
        <v>59</v>
      </c>
      <c r="AX88" s="290"/>
      <c r="AY88" s="290"/>
      <c r="AZ88" s="290"/>
      <c r="BA88" s="290"/>
      <c r="BB88" s="290"/>
      <c r="BC88" s="290"/>
      <c r="BD88" s="290"/>
      <c r="BE88" s="290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</row>
    <row r="89" spans="3:91" ht="12" customHeight="1">
      <c r="C89" s="47"/>
      <c r="D89" s="48"/>
      <c r="E89" s="48"/>
      <c r="F89" s="49"/>
      <c r="G89" s="59"/>
      <c r="H89" s="60"/>
      <c r="I89" s="61"/>
      <c r="J89" s="90"/>
      <c r="K89" s="91"/>
      <c r="L89" s="91"/>
      <c r="M89" s="91"/>
      <c r="N89" s="91"/>
      <c r="O89" s="91"/>
      <c r="P89" s="92"/>
      <c r="Q89" s="96" t="s">
        <v>188</v>
      </c>
      <c r="R89" s="97"/>
      <c r="S89" s="97"/>
      <c r="T89" s="98"/>
      <c r="U89" s="111" t="s">
        <v>48</v>
      </c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3"/>
      <c r="AO89" s="144"/>
      <c r="AP89" s="145"/>
      <c r="AQ89" s="145"/>
      <c r="AR89" s="145"/>
      <c r="AS89" s="145"/>
      <c r="AT89" s="146"/>
      <c r="AU89" s="26"/>
      <c r="AW89" s="290"/>
      <c r="AX89" s="290"/>
      <c r="AY89" s="290"/>
      <c r="AZ89" s="290"/>
      <c r="BA89" s="290"/>
      <c r="BB89" s="290"/>
      <c r="BC89" s="290"/>
      <c r="BD89" s="290"/>
      <c r="BE89" s="290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</row>
    <row r="90" spans="3:91" ht="12" customHeight="1">
      <c r="C90" s="50"/>
      <c r="D90" s="51"/>
      <c r="E90" s="51"/>
      <c r="F90" s="52"/>
      <c r="G90" s="56"/>
      <c r="H90" s="57"/>
      <c r="I90" s="58"/>
      <c r="J90" s="93"/>
      <c r="K90" s="94"/>
      <c r="L90" s="94"/>
      <c r="M90" s="94"/>
      <c r="N90" s="94"/>
      <c r="O90" s="94"/>
      <c r="P90" s="95"/>
      <c r="Q90" s="96" t="s">
        <v>188</v>
      </c>
      <c r="R90" s="97"/>
      <c r="S90" s="97"/>
      <c r="T90" s="98"/>
      <c r="U90" s="123" t="s">
        <v>186</v>
      </c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5"/>
      <c r="AO90" s="117"/>
      <c r="AP90" s="118"/>
      <c r="AQ90" s="118"/>
      <c r="AR90" s="118"/>
      <c r="AS90" s="118"/>
      <c r="AT90" s="119"/>
      <c r="AU90" s="26"/>
      <c r="AW90" s="289" t="s">
        <v>49</v>
      </c>
      <c r="AX90" s="289"/>
      <c r="AY90" s="289"/>
      <c r="AZ90" s="289"/>
      <c r="BA90" s="289"/>
      <c r="BB90" s="289"/>
      <c r="BC90" s="289"/>
      <c r="BD90" s="289"/>
      <c r="BE90" s="289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</row>
    <row r="91" spans="1:92" ht="12" customHeight="1">
      <c r="A91" s="31"/>
      <c r="B91" s="31"/>
      <c r="C91" s="269" t="s">
        <v>183</v>
      </c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12"/>
    </row>
    <row r="92" spans="3:92" ht="6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W92" s="289" t="s">
        <v>187</v>
      </c>
      <c r="AX92" s="289"/>
      <c r="AY92" s="289"/>
      <c r="AZ92" s="289"/>
      <c r="BA92" s="289"/>
      <c r="BB92" s="289"/>
      <c r="BC92" s="289"/>
      <c r="BD92" s="289"/>
      <c r="BE92" s="289"/>
      <c r="BF92" s="287"/>
      <c r="BG92" s="287"/>
      <c r="BH92" s="287"/>
      <c r="BI92" s="287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/>
      <c r="CJ92" s="287"/>
      <c r="CK92" s="287"/>
      <c r="CL92" s="287"/>
      <c r="CM92" s="287"/>
      <c r="CN92" s="12"/>
    </row>
    <row r="93" spans="2:92" ht="12" customHeight="1">
      <c r="B93" s="32"/>
      <c r="C93" s="32"/>
      <c r="D93" s="279">
        <f>DE11</f>
      </c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V93" s="33"/>
      <c r="AW93" s="289"/>
      <c r="AX93" s="289"/>
      <c r="AY93" s="289"/>
      <c r="AZ93" s="289"/>
      <c r="BA93" s="289"/>
      <c r="BB93" s="289"/>
      <c r="BC93" s="289"/>
      <c r="BD93" s="289"/>
      <c r="BE93" s="289"/>
      <c r="BF93" s="287"/>
      <c r="BG93" s="287"/>
      <c r="BH93" s="287"/>
      <c r="BI93" s="287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/>
      <c r="CJ93" s="287"/>
      <c r="CK93" s="287"/>
      <c r="CL93" s="287"/>
      <c r="CM93" s="287"/>
      <c r="CN93" s="12"/>
    </row>
    <row r="94" spans="2:91" ht="12" customHeight="1">
      <c r="B94" s="32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</row>
    <row r="95" spans="47:225" ht="12" customHeight="1">
      <c r="AU95" s="34"/>
      <c r="AV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</row>
    <row r="96" spans="47:225" ht="12" customHeight="1">
      <c r="AU96" s="34"/>
      <c r="AV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</row>
    <row r="97" spans="47:225" ht="12" customHeight="1">
      <c r="AU97" s="34"/>
      <c r="AV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</row>
    <row r="98" spans="6:225" ht="12" customHeight="1">
      <c r="F98" s="270"/>
      <c r="G98" s="270"/>
      <c r="H98" s="270"/>
      <c r="I98" s="270"/>
      <c r="J98" s="270"/>
      <c r="K98" s="270"/>
      <c r="L98" s="270"/>
      <c r="M98" s="270"/>
      <c r="N98" s="2"/>
      <c r="O98" s="2"/>
      <c r="P98" s="2"/>
      <c r="Q98" s="2"/>
      <c r="R98" s="2"/>
      <c r="S98" s="2"/>
      <c r="T98" s="2"/>
      <c r="U98" s="2"/>
      <c r="AU98" s="34"/>
      <c r="AV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</row>
    <row r="99" spans="4:225" ht="12" customHeight="1">
      <c r="D99" s="34"/>
      <c r="E99" s="34"/>
      <c r="F99" s="271"/>
      <c r="G99" s="271"/>
      <c r="H99" s="271"/>
      <c r="I99" s="271"/>
      <c r="J99" s="271"/>
      <c r="K99" s="271"/>
      <c r="L99" s="271"/>
      <c r="M99" s="271"/>
      <c r="N99" s="35"/>
      <c r="O99" s="35"/>
      <c r="P99" s="35"/>
      <c r="Q99" s="35"/>
      <c r="R99" s="35"/>
      <c r="S99" s="35"/>
      <c r="T99" s="35"/>
      <c r="U99" s="35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6"/>
      <c r="AV99" s="36"/>
      <c r="AW99" s="36"/>
      <c r="AX99" s="36"/>
      <c r="AY99" s="272"/>
      <c r="AZ99" s="272"/>
      <c r="BA99" s="272"/>
      <c r="BB99" s="272"/>
      <c r="BC99" s="272"/>
      <c r="BD99" s="272"/>
      <c r="BE99" s="272"/>
      <c r="BF99" s="272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37"/>
      <c r="BX99" s="274"/>
      <c r="BY99" s="274"/>
      <c r="BZ99" s="274"/>
      <c r="CA99" s="274"/>
      <c r="CB99" s="274"/>
      <c r="CC99" s="274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9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3"/>
      <c r="ED99" s="273"/>
      <c r="EE99" s="273"/>
      <c r="EF99" s="273"/>
      <c r="EG99" s="273"/>
      <c r="EH99" s="273"/>
      <c r="EI99" s="273"/>
      <c r="EJ99" s="273"/>
      <c r="EK99" s="273"/>
      <c r="EL99" s="273"/>
      <c r="EM99" s="273"/>
      <c r="EN99" s="273"/>
      <c r="EO99" s="273"/>
      <c r="EP99" s="273"/>
      <c r="EQ99" s="273"/>
      <c r="ER99" s="273"/>
      <c r="ES99" s="37"/>
      <c r="ET99" s="274"/>
      <c r="EU99" s="274"/>
      <c r="EV99" s="274"/>
      <c r="EW99" s="274"/>
      <c r="EX99" s="276"/>
      <c r="EY99" s="276"/>
      <c r="EZ99" s="276"/>
      <c r="FA99" s="276"/>
      <c r="FB99" s="276"/>
      <c r="FC99" s="276"/>
      <c r="FD99" s="276"/>
      <c r="FE99" s="276"/>
      <c r="FF99" s="276"/>
      <c r="FG99" s="276"/>
      <c r="FH99" s="276"/>
      <c r="FI99" s="276"/>
      <c r="FJ99" s="276"/>
      <c r="FK99" s="276"/>
      <c r="FL99" s="276"/>
      <c r="FM99" s="276"/>
      <c r="FN99" s="276"/>
      <c r="FO99" s="276"/>
      <c r="FP99" s="276"/>
      <c r="FQ99" s="276"/>
      <c r="FR99" s="276"/>
      <c r="FS99" s="276"/>
      <c r="FT99" s="276"/>
      <c r="FU99" s="276"/>
      <c r="FV99" s="276"/>
      <c r="FW99" s="276"/>
      <c r="FX99" s="278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  <c r="HD99" s="272"/>
      <c r="HE99" s="272"/>
      <c r="HF99" s="272"/>
      <c r="HG99" s="272"/>
      <c r="HH99" s="272"/>
      <c r="HI99" s="272"/>
      <c r="HJ99" s="272"/>
      <c r="HK99" s="272"/>
      <c r="HL99" s="272"/>
      <c r="HM99" s="35"/>
      <c r="HN99" s="35"/>
      <c r="HO99" s="35"/>
      <c r="HP99" s="35"/>
      <c r="HQ99" s="35"/>
    </row>
    <row r="100" spans="4:225" ht="12" customHeight="1">
      <c r="D100" s="34"/>
      <c r="E100" s="34"/>
      <c r="F100" s="34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9"/>
      <c r="AW100" s="12"/>
      <c r="AX100" s="12"/>
      <c r="AY100" s="12"/>
      <c r="AZ100" s="12"/>
      <c r="BA100" s="12"/>
      <c r="BB100" s="12"/>
      <c r="BC100" s="12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38"/>
      <c r="CM100" s="38"/>
      <c r="CN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9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3"/>
      <c r="ED100" s="273"/>
      <c r="EE100" s="273"/>
      <c r="EF100" s="273"/>
      <c r="EG100" s="273"/>
      <c r="EH100" s="273"/>
      <c r="EI100" s="273"/>
      <c r="EJ100" s="273"/>
      <c r="EK100" s="273"/>
      <c r="EL100" s="273"/>
      <c r="EM100" s="273"/>
      <c r="EN100" s="273"/>
      <c r="EO100" s="273"/>
      <c r="EP100" s="273"/>
      <c r="EQ100" s="273"/>
      <c r="ER100" s="273"/>
      <c r="ES100" s="37"/>
      <c r="ET100" s="275"/>
      <c r="EU100" s="275"/>
      <c r="EV100" s="275"/>
      <c r="EW100" s="275"/>
      <c r="EX100" s="277"/>
      <c r="EY100" s="277"/>
      <c r="EZ100" s="277"/>
      <c r="FA100" s="277"/>
      <c r="FB100" s="277"/>
      <c r="FC100" s="277"/>
      <c r="FD100" s="277"/>
      <c r="FE100" s="277"/>
      <c r="FF100" s="277"/>
      <c r="FG100" s="277"/>
      <c r="FH100" s="277"/>
      <c r="FI100" s="277"/>
      <c r="FJ100" s="277"/>
      <c r="FK100" s="277"/>
      <c r="FL100" s="277"/>
      <c r="FM100" s="277"/>
      <c r="FN100" s="277"/>
      <c r="FO100" s="277"/>
      <c r="FP100" s="277"/>
      <c r="FQ100" s="277"/>
      <c r="FR100" s="277"/>
      <c r="FS100" s="277"/>
      <c r="FT100" s="277"/>
      <c r="FU100" s="277"/>
      <c r="FV100" s="277"/>
      <c r="FW100" s="277"/>
      <c r="FX100" s="277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3"/>
      <c r="HB100" s="273"/>
      <c r="HC100" s="273"/>
      <c r="HD100" s="273"/>
      <c r="HE100" s="273"/>
      <c r="HF100" s="273"/>
      <c r="HG100" s="273"/>
      <c r="HH100" s="273"/>
      <c r="HI100" s="273"/>
      <c r="HJ100" s="273"/>
      <c r="HK100" s="273"/>
      <c r="HL100" s="273"/>
      <c r="HM100" s="35"/>
      <c r="HN100" s="35"/>
      <c r="HO100" s="35"/>
      <c r="HP100" s="35"/>
      <c r="HQ100" s="35"/>
    </row>
    <row r="101" spans="4:225" ht="12" customHeight="1">
      <c r="D101" s="34"/>
      <c r="E101" s="34"/>
      <c r="F101" s="34"/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12"/>
      <c r="AV101" s="12"/>
      <c r="AW101" s="12"/>
      <c r="AX101" s="12"/>
      <c r="AY101" s="33"/>
      <c r="AZ101" s="33"/>
      <c r="BA101" s="12"/>
      <c r="BB101" s="33"/>
      <c r="BC101" s="33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8"/>
      <c r="BX101" s="268"/>
      <c r="BY101" s="26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35"/>
      <c r="CM101" s="35"/>
      <c r="CN101" s="35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9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3"/>
      <c r="DZ101" s="273"/>
      <c r="EA101" s="273"/>
      <c r="EB101" s="273"/>
      <c r="EC101" s="273"/>
      <c r="ED101" s="273"/>
      <c r="EE101" s="273"/>
      <c r="EF101" s="273"/>
      <c r="EG101" s="273"/>
      <c r="EH101" s="273"/>
      <c r="EI101" s="273"/>
      <c r="EJ101" s="273"/>
      <c r="EK101" s="273"/>
      <c r="EL101" s="273"/>
      <c r="EM101" s="273"/>
      <c r="EN101" s="273"/>
      <c r="EO101" s="273"/>
      <c r="EP101" s="273"/>
      <c r="EQ101" s="273"/>
      <c r="ER101" s="273"/>
      <c r="ES101" s="37"/>
      <c r="ET101" s="274"/>
      <c r="EU101" s="274"/>
      <c r="EV101" s="274"/>
      <c r="EW101" s="274"/>
      <c r="EX101" s="276"/>
      <c r="EY101" s="276"/>
      <c r="EZ101" s="276"/>
      <c r="FA101" s="276"/>
      <c r="FB101" s="276"/>
      <c r="FC101" s="276"/>
      <c r="FD101" s="276"/>
      <c r="FE101" s="276"/>
      <c r="FF101" s="276"/>
      <c r="FG101" s="276"/>
      <c r="FH101" s="276"/>
      <c r="FI101" s="276"/>
      <c r="FJ101" s="276"/>
      <c r="FK101" s="276"/>
      <c r="FL101" s="276"/>
      <c r="FM101" s="276"/>
      <c r="FN101" s="276"/>
      <c r="FO101" s="276"/>
      <c r="FP101" s="276"/>
      <c r="FQ101" s="276"/>
      <c r="FR101" s="276"/>
      <c r="FS101" s="276"/>
      <c r="FT101" s="276"/>
      <c r="FU101" s="276"/>
      <c r="FV101" s="276"/>
      <c r="FW101" s="276"/>
      <c r="FX101" s="39"/>
      <c r="FY101" s="272"/>
      <c r="FZ101" s="272"/>
      <c r="GA101" s="272"/>
      <c r="GB101" s="272"/>
      <c r="GC101" s="273"/>
      <c r="GD101" s="273"/>
      <c r="GE101" s="273"/>
      <c r="GF101" s="273"/>
      <c r="GG101" s="273"/>
      <c r="GH101" s="273"/>
      <c r="GI101" s="273"/>
      <c r="GJ101" s="273"/>
      <c r="GK101" s="273"/>
      <c r="GL101" s="273"/>
      <c r="GM101" s="273"/>
      <c r="GN101" s="273"/>
      <c r="GO101" s="273"/>
      <c r="GP101" s="273"/>
      <c r="GQ101" s="273"/>
      <c r="GR101" s="273"/>
      <c r="GS101" s="273"/>
      <c r="GT101" s="273"/>
      <c r="GU101" s="273"/>
      <c r="GV101" s="273"/>
      <c r="GW101" s="273"/>
      <c r="GX101" s="273"/>
      <c r="GY101" s="273"/>
      <c r="GZ101" s="273"/>
      <c r="HA101" s="273"/>
      <c r="HB101" s="273"/>
      <c r="HC101" s="273"/>
      <c r="HD101" s="273"/>
      <c r="HE101" s="273"/>
      <c r="HF101" s="273"/>
      <c r="HG101" s="273"/>
      <c r="HH101" s="273"/>
      <c r="HI101" s="273"/>
      <c r="HJ101" s="273"/>
      <c r="HK101" s="273"/>
      <c r="HL101" s="273"/>
      <c r="HM101" s="35"/>
      <c r="HN101" s="35"/>
      <c r="HO101" s="35"/>
      <c r="HP101" s="35"/>
      <c r="HQ101" s="35"/>
    </row>
    <row r="102" spans="4:225" ht="12" customHeight="1">
      <c r="D102" s="34"/>
      <c r="E102" s="34"/>
      <c r="F102" s="34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6"/>
      <c r="AV102" s="36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9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3"/>
      <c r="ED102" s="273"/>
      <c r="EE102" s="273"/>
      <c r="EF102" s="273"/>
      <c r="EG102" s="273"/>
      <c r="EH102" s="273"/>
      <c r="EI102" s="273"/>
      <c r="EJ102" s="273"/>
      <c r="EK102" s="273"/>
      <c r="EL102" s="273"/>
      <c r="EM102" s="273"/>
      <c r="EN102" s="273"/>
      <c r="EO102" s="273"/>
      <c r="EP102" s="273"/>
      <c r="EQ102" s="273"/>
      <c r="ER102" s="273"/>
      <c r="ES102" s="37"/>
      <c r="ET102" s="274"/>
      <c r="EU102" s="274"/>
      <c r="EV102" s="274"/>
      <c r="EW102" s="274"/>
      <c r="EX102" s="276"/>
      <c r="EY102" s="276"/>
      <c r="EZ102" s="276"/>
      <c r="FA102" s="276"/>
      <c r="FB102" s="276"/>
      <c r="FC102" s="276"/>
      <c r="FD102" s="276"/>
      <c r="FE102" s="276"/>
      <c r="FF102" s="276"/>
      <c r="FG102" s="276"/>
      <c r="FH102" s="276"/>
      <c r="FI102" s="276"/>
      <c r="FJ102" s="276"/>
      <c r="FK102" s="276"/>
      <c r="FL102" s="276"/>
      <c r="FM102" s="276"/>
      <c r="FN102" s="276"/>
      <c r="FO102" s="276"/>
      <c r="FP102" s="276"/>
      <c r="FQ102" s="276"/>
      <c r="FR102" s="276"/>
      <c r="FS102" s="276"/>
      <c r="FT102" s="276"/>
      <c r="FU102" s="276"/>
      <c r="FV102" s="276"/>
      <c r="FW102" s="276"/>
      <c r="FX102" s="39"/>
      <c r="FY102" s="272"/>
      <c r="FZ102" s="272"/>
      <c r="GA102" s="272"/>
      <c r="GB102" s="272"/>
      <c r="GC102" s="273"/>
      <c r="GD102" s="273"/>
      <c r="GE102" s="273"/>
      <c r="GF102" s="273"/>
      <c r="GG102" s="273"/>
      <c r="GH102" s="273"/>
      <c r="GI102" s="273"/>
      <c r="GJ102" s="273"/>
      <c r="GK102" s="273"/>
      <c r="GL102" s="273"/>
      <c r="GM102" s="273"/>
      <c r="GN102" s="273"/>
      <c r="GO102" s="273"/>
      <c r="GP102" s="273"/>
      <c r="GQ102" s="273"/>
      <c r="GR102" s="273"/>
      <c r="GS102" s="273"/>
      <c r="GT102" s="273"/>
      <c r="GU102" s="273"/>
      <c r="GV102" s="273"/>
      <c r="GW102" s="273"/>
      <c r="GX102" s="273"/>
      <c r="GY102" s="273"/>
      <c r="GZ102" s="273"/>
      <c r="HA102" s="273"/>
      <c r="HB102" s="273"/>
      <c r="HC102" s="273"/>
      <c r="HD102" s="273"/>
      <c r="HE102" s="273"/>
      <c r="HF102" s="273"/>
      <c r="HG102" s="273"/>
      <c r="HH102" s="273"/>
      <c r="HI102" s="273"/>
      <c r="HJ102" s="273"/>
      <c r="HK102" s="273"/>
      <c r="HL102" s="273"/>
      <c r="HM102" s="35"/>
      <c r="HN102" s="35"/>
      <c r="HO102" s="35"/>
      <c r="HP102" s="35"/>
      <c r="HQ102" s="35"/>
    </row>
    <row r="103" spans="4:225" ht="12" customHeight="1">
      <c r="D103" s="34"/>
      <c r="E103" s="34"/>
      <c r="F103" s="34"/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6"/>
      <c r="AV103" s="36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9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3"/>
      <c r="DZ103" s="273"/>
      <c r="EA103" s="273"/>
      <c r="EB103" s="273"/>
      <c r="EC103" s="273"/>
      <c r="ED103" s="273"/>
      <c r="EE103" s="273"/>
      <c r="EF103" s="273"/>
      <c r="EG103" s="273"/>
      <c r="EH103" s="273"/>
      <c r="EI103" s="273"/>
      <c r="EJ103" s="273"/>
      <c r="EK103" s="273"/>
      <c r="EL103" s="273"/>
      <c r="EM103" s="273"/>
      <c r="EN103" s="273"/>
      <c r="EO103" s="273"/>
      <c r="EP103" s="273"/>
      <c r="EQ103" s="273"/>
      <c r="ER103" s="273"/>
      <c r="ES103" s="37"/>
      <c r="ET103" s="280"/>
      <c r="EU103" s="281"/>
      <c r="EV103" s="281"/>
      <c r="EW103" s="281"/>
      <c r="EX103" s="281"/>
      <c r="EY103" s="281"/>
      <c r="EZ103" s="281"/>
      <c r="FA103" s="281"/>
      <c r="FB103" s="281"/>
      <c r="FC103" s="281"/>
      <c r="FD103" s="281"/>
      <c r="FE103" s="281"/>
      <c r="FF103" s="41"/>
      <c r="FG103" s="280"/>
      <c r="FH103" s="280"/>
      <c r="FI103" s="280"/>
      <c r="FJ103" s="280"/>
      <c r="FK103" s="280"/>
      <c r="FL103" s="280"/>
      <c r="FM103" s="280"/>
      <c r="FN103" s="280"/>
      <c r="FO103" s="280"/>
      <c r="FP103" s="280"/>
      <c r="FQ103" s="280"/>
      <c r="FR103" s="280"/>
      <c r="FS103" s="280"/>
      <c r="FT103" s="280"/>
      <c r="FU103" s="280"/>
      <c r="FV103" s="280"/>
      <c r="FW103" s="280"/>
      <c r="FX103" s="280"/>
      <c r="FY103" s="280"/>
      <c r="FZ103" s="280"/>
      <c r="GA103" s="280"/>
      <c r="GB103" s="280"/>
      <c r="GC103" s="280"/>
      <c r="GD103" s="280"/>
      <c r="GE103" s="280"/>
      <c r="GF103" s="280"/>
      <c r="GG103" s="280"/>
      <c r="GH103" s="280"/>
      <c r="GI103" s="280"/>
      <c r="GJ103" s="280"/>
      <c r="GK103" s="280"/>
      <c r="GL103" s="280"/>
      <c r="GM103" s="280"/>
      <c r="GN103" s="280"/>
      <c r="GO103" s="280"/>
      <c r="GP103" s="280"/>
      <c r="GQ103" s="280"/>
      <c r="GR103" s="280"/>
      <c r="GS103" s="280"/>
      <c r="GT103" s="280"/>
      <c r="GU103" s="280"/>
      <c r="GV103" s="280"/>
      <c r="GW103" s="280"/>
      <c r="GX103" s="280"/>
      <c r="GY103" s="280"/>
      <c r="GZ103" s="280"/>
      <c r="HA103" s="280"/>
      <c r="HB103" s="280"/>
      <c r="HC103" s="280"/>
      <c r="HD103" s="280"/>
      <c r="HE103" s="280"/>
      <c r="HF103" s="280"/>
      <c r="HG103" s="280"/>
      <c r="HH103" s="283"/>
      <c r="HI103" s="283"/>
      <c r="HJ103" s="283"/>
      <c r="HK103" s="37"/>
      <c r="HL103" s="37"/>
      <c r="HM103" s="35"/>
      <c r="HN103" s="35"/>
      <c r="HO103" s="35"/>
      <c r="HP103" s="35"/>
      <c r="HQ103" s="35"/>
    </row>
    <row r="104" spans="4:225" ht="12" customHeight="1">
      <c r="D104" s="34"/>
      <c r="E104" s="34"/>
      <c r="F104" s="34"/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6"/>
      <c r="AV104" s="36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9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3"/>
      <c r="ED104" s="273"/>
      <c r="EE104" s="273"/>
      <c r="EF104" s="273"/>
      <c r="EG104" s="273"/>
      <c r="EH104" s="273"/>
      <c r="EI104" s="273"/>
      <c r="EJ104" s="273"/>
      <c r="EK104" s="273"/>
      <c r="EL104" s="273"/>
      <c r="EM104" s="273"/>
      <c r="EN104" s="273"/>
      <c r="EO104" s="273"/>
      <c r="EP104" s="273"/>
      <c r="EQ104" s="273"/>
      <c r="ER104" s="273"/>
      <c r="ES104" s="37"/>
      <c r="ET104" s="282"/>
      <c r="EU104" s="282"/>
      <c r="EV104" s="282"/>
      <c r="EW104" s="282"/>
      <c r="EX104" s="282"/>
      <c r="EY104" s="282"/>
      <c r="EZ104" s="282"/>
      <c r="FA104" s="282"/>
      <c r="FB104" s="282"/>
      <c r="FC104" s="282"/>
      <c r="FD104" s="282"/>
      <c r="FE104" s="282"/>
      <c r="FF104" s="41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3"/>
      <c r="FQ104" s="283"/>
      <c r="FR104" s="283"/>
      <c r="FS104" s="283"/>
      <c r="FT104" s="283"/>
      <c r="FU104" s="283"/>
      <c r="FV104" s="283"/>
      <c r="FW104" s="283"/>
      <c r="FX104" s="283"/>
      <c r="FY104" s="283"/>
      <c r="FZ104" s="283"/>
      <c r="GA104" s="283"/>
      <c r="GB104" s="283"/>
      <c r="GC104" s="283"/>
      <c r="GD104" s="283"/>
      <c r="GE104" s="283"/>
      <c r="GF104" s="283"/>
      <c r="GG104" s="283"/>
      <c r="GH104" s="283"/>
      <c r="GI104" s="283"/>
      <c r="GJ104" s="283"/>
      <c r="GK104" s="283"/>
      <c r="GL104" s="283"/>
      <c r="GM104" s="283"/>
      <c r="GN104" s="283"/>
      <c r="GO104" s="283"/>
      <c r="GP104" s="283"/>
      <c r="GQ104" s="283"/>
      <c r="GR104" s="283"/>
      <c r="GS104" s="283"/>
      <c r="GT104" s="283"/>
      <c r="GU104" s="283"/>
      <c r="GV104" s="283"/>
      <c r="GW104" s="283"/>
      <c r="GX104" s="283"/>
      <c r="GY104" s="283"/>
      <c r="GZ104" s="283"/>
      <c r="HA104" s="283"/>
      <c r="HB104" s="283"/>
      <c r="HC104" s="283"/>
      <c r="HD104" s="283"/>
      <c r="HE104" s="283"/>
      <c r="HF104" s="283"/>
      <c r="HG104" s="283"/>
      <c r="HH104" s="283"/>
      <c r="HI104" s="283"/>
      <c r="HJ104" s="283"/>
      <c r="HK104" s="40"/>
      <c r="HL104" s="40"/>
      <c r="HM104" s="35"/>
      <c r="HN104" s="35"/>
      <c r="HO104" s="35"/>
      <c r="HP104" s="35"/>
      <c r="HQ104" s="35"/>
    </row>
    <row r="105" spans="4:225" ht="12" customHeight="1">
      <c r="D105" s="34"/>
      <c r="E105" s="34"/>
      <c r="F105" s="34"/>
      <c r="G105" s="34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6"/>
      <c r="AV105" s="36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9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3"/>
      <c r="EP105" s="273"/>
      <c r="EQ105" s="273"/>
      <c r="ER105" s="273"/>
      <c r="ES105" s="37"/>
      <c r="ET105" s="39"/>
      <c r="EU105" s="284"/>
      <c r="EV105" s="285"/>
      <c r="EW105" s="285"/>
      <c r="EX105" s="285"/>
      <c r="EY105" s="285"/>
      <c r="EZ105" s="285"/>
      <c r="FA105" s="285"/>
      <c r="FB105" s="285"/>
      <c r="FC105" s="285"/>
      <c r="FD105" s="285"/>
      <c r="FE105" s="285"/>
      <c r="FF105" s="285"/>
      <c r="FG105" s="285"/>
      <c r="FH105" s="285"/>
      <c r="FI105" s="285"/>
      <c r="FJ105" s="285"/>
      <c r="FK105" s="285"/>
      <c r="FL105" s="285"/>
      <c r="FM105" s="285"/>
      <c r="FN105" s="285"/>
      <c r="FO105" s="285"/>
      <c r="FP105" s="285"/>
      <c r="FQ105" s="285"/>
      <c r="FR105" s="285"/>
      <c r="FS105" s="285"/>
      <c r="FT105" s="285"/>
      <c r="FU105" s="285"/>
      <c r="FV105" s="285"/>
      <c r="FW105" s="285"/>
      <c r="FX105" s="285"/>
      <c r="FY105" s="285"/>
      <c r="FZ105" s="285"/>
      <c r="GA105" s="285"/>
      <c r="GB105" s="285"/>
      <c r="GC105" s="285"/>
      <c r="GD105" s="285"/>
      <c r="GE105" s="285"/>
      <c r="GF105" s="285"/>
      <c r="GG105" s="285"/>
      <c r="GH105" s="285"/>
      <c r="GI105" s="285"/>
      <c r="GJ105" s="285"/>
      <c r="GK105" s="285"/>
      <c r="GL105" s="285"/>
      <c r="GM105" s="285"/>
      <c r="GN105" s="285"/>
      <c r="GO105" s="285"/>
      <c r="GP105" s="285"/>
      <c r="GQ105" s="285"/>
      <c r="GR105" s="285"/>
      <c r="GS105" s="285"/>
      <c r="GT105" s="285"/>
      <c r="GU105" s="285"/>
      <c r="GV105" s="285"/>
      <c r="GW105" s="285"/>
      <c r="GX105" s="285"/>
      <c r="GY105" s="285"/>
      <c r="GZ105" s="285"/>
      <c r="HA105" s="285"/>
      <c r="HB105" s="285"/>
      <c r="HC105" s="285"/>
      <c r="HD105" s="285"/>
      <c r="HE105" s="285"/>
      <c r="HF105" s="285"/>
      <c r="HG105" s="285"/>
      <c r="HH105" s="285"/>
      <c r="HI105" s="285"/>
      <c r="HJ105" s="285"/>
      <c r="HK105" s="39"/>
      <c r="HL105" s="37"/>
      <c r="HM105" s="35"/>
      <c r="HN105" s="35"/>
      <c r="HO105" s="35"/>
      <c r="HP105" s="35"/>
      <c r="HQ105" s="35"/>
    </row>
    <row r="106" spans="4:225" ht="12" customHeight="1">
      <c r="D106" s="274"/>
      <c r="E106" s="274"/>
      <c r="F106" s="274"/>
      <c r="G106" s="274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39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36"/>
      <c r="AV106" s="36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9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3"/>
      <c r="EH106" s="273"/>
      <c r="EI106" s="273"/>
      <c r="EJ106" s="273"/>
      <c r="EK106" s="273"/>
      <c r="EL106" s="273"/>
      <c r="EM106" s="273"/>
      <c r="EN106" s="273"/>
      <c r="EO106" s="273"/>
      <c r="EP106" s="273"/>
      <c r="EQ106" s="273"/>
      <c r="ER106" s="273"/>
      <c r="ES106" s="37"/>
      <c r="ET106" s="39"/>
      <c r="EU106" s="284"/>
      <c r="EV106" s="285"/>
      <c r="EW106" s="285"/>
      <c r="EX106" s="285"/>
      <c r="EY106" s="285"/>
      <c r="EZ106" s="285"/>
      <c r="FA106" s="285"/>
      <c r="FB106" s="285"/>
      <c r="FC106" s="285"/>
      <c r="FD106" s="285"/>
      <c r="FE106" s="285"/>
      <c r="FF106" s="285"/>
      <c r="FG106" s="285"/>
      <c r="FH106" s="285"/>
      <c r="FI106" s="285"/>
      <c r="FJ106" s="285"/>
      <c r="FK106" s="285"/>
      <c r="FL106" s="285"/>
      <c r="FM106" s="285"/>
      <c r="FN106" s="285"/>
      <c r="FO106" s="285"/>
      <c r="FP106" s="285"/>
      <c r="FQ106" s="285"/>
      <c r="FR106" s="285"/>
      <c r="FS106" s="285"/>
      <c r="FT106" s="285"/>
      <c r="FU106" s="285"/>
      <c r="FV106" s="285"/>
      <c r="FW106" s="285"/>
      <c r="FX106" s="285"/>
      <c r="FY106" s="285"/>
      <c r="FZ106" s="285"/>
      <c r="GA106" s="285"/>
      <c r="GB106" s="285"/>
      <c r="GC106" s="285"/>
      <c r="GD106" s="285"/>
      <c r="GE106" s="285"/>
      <c r="GF106" s="285"/>
      <c r="GG106" s="285"/>
      <c r="GH106" s="285"/>
      <c r="GI106" s="285"/>
      <c r="GJ106" s="285"/>
      <c r="GK106" s="285"/>
      <c r="GL106" s="285"/>
      <c r="GM106" s="285"/>
      <c r="GN106" s="285"/>
      <c r="GO106" s="285"/>
      <c r="GP106" s="285"/>
      <c r="GQ106" s="285"/>
      <c r="GR106" s="285"/>
      <c r="GS106" s="285"/>
      <c r="GT106" s="285"/>
      <c r="GU106" s="285"/>
      <c r="GV106" s="285"/>
      <c r="GW106" s="285"/>
      <c r="GX106" s="285"/>
      <c r="GY106" s="285"/>
      <c r="GZ106" s="285"/>
      <c r="HA106" s="285"/>
      <c r="HB106" s="285"/>
      <c r="HC106" s="285"/>
      <c r="HD106" s="285"/>
      <c r="HE106" s="285"/>
      <c r="HF106" s="285"/>
      <c r="HG106" s="285"/>
      <c r="HH106" s="285"/>
      <c r="HI106" s="285"/>
      <c r="HJ106" s="285"/>
      <c r="HK106" s="39"/>
      <c r="HL106" s="37"/>
      <c r="HM106" s="35"/>
      <c r="HN106" s="35"/>
      <c r="HO106" s="35"/>
      <c r="HP106" s="35"/>
      <c r="HQ106" s="35"/>
    </row>
    <row r="107" spans="4:225" ht="12" customHeight="1">
      <c r="D107" s="274"/>
      <c r="E107" s="274"/>
      <c r="F107" s="274"/>
      <c r="G107" s="274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39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36"/>
      <c r="AV107" s="36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9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3"/>
      <c r="EL107" s="273"/>
      <c r="EM107" s="273"/>
      <c r="EN107" s="273"/>
      <c r="EO107" s="273"/>
      <c r="EP107" s="273"/>
      <c r="EQ107" s="273"/>
      <c r="ER107" s="273"/>
      <c r="ES107" s="37"/>
      <c r="ET107" s="39"/>
      <c r="EU107" s="284"/>
      <c r="EV107" s="285"/>
      <c r="EW107" s="285"/>
      <c r="EX107" s="285"/>
      <c r="EY107" s="285"/>
      <c r="EZ107" s="285"/>
      <c r="FA107" s="285"/>
      <c r="FB107" s="285"/>
      <c r="FC107" s="285"/>
      <c r="FD107" s="285"/>
      <c r="FE107" s="285"/>
      <c r="FF107" s="285"/>
      <c r="FG107" s="285"/>
      <c r="FH107" s="285"/>
      <c r="FI107" s="285"/>
      <c r="FJ107" s="285"/>
      <c r="FK107" s="285"/>
      <c r="FL107" s="285"/>
      <c r="FM107" s="285"/>
      <c r="FN107" s="285"/>
      <c r="FO107" s="285"/>
      <c r="FP107" s="285"/>
      <c r="FQ107" s="285"/>
      <c r="FR107" s="285"/>
      <c r="FS107" s="285"/>
      <c r="FT107" s="285"/>
      <c r="FU107" s="285"/>
      <c r="FV107" s="285"/>
      <c r="FW107" s="285"/>
      <c r="FX107" s="285"/>
      <c r="FY107" s="285"/>
      <c r="FZ107" s="285"/>
      <c r="GA107" s="285"/>
      <c r="GB107" s="285"/>
      <c r="GC107" s="285"/>
      <c r="GD107" s="285"/>
      <c r="GE107" s="285"/>
      <c r="GF107" s="285"/>
      <c r="GG107" s="285"/>
      <c r="GH107" s="285"/>
      <c r="GI107" s="285"/>
      <c r="GJ107" s="285"/>
      <c r="GK107" s="285"/>
      <c r="GL107" s="285"/>
      <c r="GM107" s="285"/>
      <c r="GN107" s="285"/>
      <c r="GO107" s="285"/>
      <c r="GP107" s="285"/>
      <c r="GQ107" s="285"/>
      <c r="GR107" s="285"/>
      <c r="GS107" s="285"/>
      <c r="GT107" s="285"/>
      <c r="GU107" s="285"/>
      <c r="GV107" s="285"/>
      <c r="GW107" s="285"/>
      <c r="GX107" s="285"/>
      <c r="GY107" s="285"/>
      <c r="GZ107" s="285"/>
      <c r="HA107" s="285"/>
      <c r="HB107" s="285"/>
      <c r="HC107" s="285"/>
      <c r="HD107" s="285"/>
      <c r="HE107" s="285"/>
      <c r="HF107" s="285"/>
      <c r="HG107" s="285"/>
      <c r="HH107" s="285"/>
      <c r="HI107" s="285"/>
      <c r="HJ107" s="285"/>
      <c r="HK107" s="39"/>
      <c r="HL107" s="37"/>
      <c r="HM107" s="35"/>
      <c r="HN107" s="35"/>
      <c r="HO107" s="35"/>
      <c r="HP107" s="35"/>
      <c r="HQ107" s="35"/>
    </row>
    <row r="108" spans="4:225" ht="12" customHeight="1">
      <c r="D108" s="274"/>
      <c r="E108" s="274"/>
      <c r="F108" s="274"/>
      <c r="G108" s="274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39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36"/>
      <c r="AV108" s="36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9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3"/>
      <c r="EL108" s="273"/>
      <c r="EM108" s="273"/>
      <c r="EN108" s="273"/>
      <c r="EO108" s="273"/>
      <c r="EP108" s="273"/>
      <c r="EQ108" s="273"/>
      <c r="ER108" s="273"/>
      <c r="ES108" s="37"/>
      <c r="ET108" s="39"/>
      <c r="EU108" s="284"/>
      <c r="EV108" s="285"/>
      <c r="EW108" s="285"/>
      <c r="EX108" s="285"/>
      <c r="EY108" s="285"/>
      <c r="EZ108" s="285"/>
      <c r="FA108" s="285"/>
      <c r="FB108" s="285"/>
      <c r="FC108" s="285"/>
      <c r="FD108" s="285"/>
      <c r="FE108" s="285"/>
      <c r="FF108" s="285"/>
      <c r="FG108" s="285"/>
      <c r="FH108" s="285"/>
      <c r="FI108" s="285"/>
      <c r="FJ108" s="285"/>
      <c r="FK108" s="285"/>
      <c r="FL108" s="285"/>
      <c r="FM108" s="285"/>
      <c r="FN108" s="285"/>
      <c r="FO108" s="285"/>
      <c r="FP108" s="285"/>
      <c r="FQ108" s="285"/>
      <c r="FR108" s="285"/>
      <c r="FS108" s="285"/>
      <c r="FT108" s="285"/>
      <c r="FU108" s="285"/>
      <c r="FV108" s="285"/>
      <c r="FW108" s="285"/>
      <c r="FX108" s="285"/>
      <c r="FY108" s="285"/>
      <c r="FZ108" s="285"/>
      <c r="GA108" s="285"/>
      <c r="GB108" s="285"/>
      <c r="GC108" s="285"/>
      <c r="GD108" s="285"/>
      <c r="GE108" s="285"/>
      <c r="GF108" s="285"/>
      <c r="GG108" s="285"/>
      <c r="GH108" s="285"/>
      <c r="GI108" s="285"/>
      <c r="GJ108" s="285"/>
      <c r="GK108" s="285"/>
      <c r="GL108" s="285"/>
      <c r="GM108" s="285"/>
      <c r="GN108" s="285"/>
      <c r="GO108" s="285"/>
      <c r="GP108" s="285"/>
      <c r="GQ108" s="285"/>
      <c r="GR108" s="285"/>
      <c r="GS108" s="285"/>
      <c r="GT108" s="285"/>
      <c r="GU108" s="285"/>
      <c r="GV108" s="285"/>
      <c r="GW108" s="285"/>
      <c r="GX108" s="285"/>
      <c r="GY108" s="285"/>
      <c r="GZ108" s="285"/>
      <c r="HA108" s="285"/>
      <c r="HB108" s="285"/>
      <c r="HC108" s="285"/>
      <c r="HD108" s="285"/>
      <c r="HE108" s="285"/>
      <c r="HF108" s="285"/>
      <c r="HG108" s="285"/>
      <c r="HH108" s="285"/>
      <c r="HI108" s="285"/>
      <c r="HJ108" s="285"/>
      <c r="HK108" s="39"/>
      <c r="HL108" s="37"/>
      <c r="HM108" s="35"/>
      <c r="HN108" s="35"/>
      <c r="HO108" s="35"/>
      <c r="HP108" s="35"/>
      <c r="HQ108" s="35"/>
    </row>
    <row r="109" spans="4:225" ht="12" customHeight="1">
      <c r="D109" s="274"/>
      <c r="E109" s="274"/>
      <c r="F109" s="274"/>
      <c r="G109" s="274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39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36"/>
      <c r="AV109" s="36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9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2"/>
      <c r="DX109" s="272"/>
      <c r="DY109" s="273"/>
      <c r="DZ109" s="273"/>
      <c r="EA109" s="273"/>
      <c r="EB109" s="273"/>
      <c r="EC109" s="273"/>
      <c r="ED109" s="273"/>
      <c r="EE109" s="273"/>
      <c r="EF109" s="273"/>
      <c r="EG109" s="273"/>
      <c r="EH109" s="273"/>
      <c r="EI109" s="273"/>
      <c r="EJ109" s="273"/>
      <c r="EK109" s="273"/>
      <c r="EL109" s="273"/>
      <c r="EM109" s="273"/>
      <c r="EN109" s="273"/>
      <c r="EO109" s="273"/>
      <c r="EP109" s="273"/>
      <c r="EQ109" s="273"/>
      <c r="ER109" s="273"/>
      <c r="ES109" s="37"/>
      <c r="ET109" s="39"/>
      <c r="EU109" s="284"/>
      <c r="EV109" s="285"/>
      <c r="EW109" s="285"/>
      <c r="EX109" s="285"/>
      <c r="EY109" s="285"/>
      <c r="EZ109" s="285"/>
      <c r="FA109" s="285"/>
      <c r="FB109" s="285"/>
      <c r="FC109" s="285"/>
      <c r="FD109" s="285"/>
      <c r="FE109" s="285"/>
      <c r="FF109" s="285"/>
      <c r="FG109" s="285"/>
      <c r="FH109" s="285"/>
      <c r="FI109" s="285"/>
      <c r="FJ109" s="285"/>
      <c r="FK109" s="285"/>
      <c r="FL109" s="285"/>
      <c r="FM109" s="285"/>
      <c r="FN109" s="285"/>
      <c r="FO109" s="285"/>
      <c r="FP109" s="285"/>
      <c r="FQ109" s="285"/>
      <c r="FR109" s="285"/>
      <c r="FS109" s="285"/>
      <c r="FT109" s="285"/>
      <c r="FU109" s="285"/>
      <c r="FV109" s="285"/>
      <c r="FW109" s="285"/>
      <c r="FX109" s="285"/>
      <c r="FY109" s="285"/>
      <c r="FZ109" s="285"/>
      <c r="GA109" s="285"/>
      <c r="GB109" s="285"/>
      <c r="GC109" s="285"/>
      <c r="GD109" s="285"/>
      <c r="GE109" s="285"/>
      <c r="GF109" s="285"/>
      <c r="GG109" s="285"/>
      <c r="GH109" s="285"/>
      <c r="GI109" s="285"/>
      <c r="GJ109" s="285"/>
      <c r="GK109" s="285"/>
      <c r="GL109" s="285"/>
      <c r="GM109" s="285"/>
      <c r="GN109" s="285"/>
      <c r="GO109" s="285"/>
      <c r="GP109" s="285"/>
      <c r="GQ109" s="285"/>
      <c r="GR109" s="285"/>
      <c r="GS109" s="285"/>
      <c r="GT109" s="285"/>
      <c r="GU109" s="285"/>
      <c r="GV109" s="285"/>
      <c r="GW109" s="285"/>
      <c r="GX109" s="285"/>
      <c r="GY109" s="285"/>
      <c r="GZ109" s="285"/>
      <c r="HA109" s="285"/>
      <c r="HB109" s="285"/>
      <c r="HC109" s="285"/>
      <c r="HD109" s="285"/>
      <c r="HE109" s="285"/>
      <c r="HF109" s="285"/>
      <c r="HG109" s="285"/>
      <c r="HH109" s="285"/>
      <c r="HI109" s="285"/>
      <c r="HJ109" s="285"/>
      <c r="HK109" s="39"/>
      <c r="HL109" s="37"/>
      <c r="HM109" s="35"/>
      <c r="HN109" s="35"/>
      <c r="HO109" s="35"/>
      <c r="HP109" s="35"/>
      <c r="HQ109" s="35"/>
    </row>
    <row r="110" spans="4:225" ht="12" customHeight="1">
      <c r="D110" s="274"/>
      <c r="E110" s="274"/>
      <c r="F110" s="274"/>
      <c r="G110" s="274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39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36"/>
      <c r="AV110" s="36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9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3"/>
      <c r="DR110" s="273"/>
      <c r="DS110" s="273"/>
      <c r="DT110" s="273"/>
      <c r="DU110" s="273"/>
      <c r="DV110" s="273"/>
      <c r="DW110" s="273"/>
      <c r="DX110" s="273"/>
      <c r="DY110" s="273"/>
      <c r="DZ110" s="273"/>
      <c r="EA110" s="273"/>
      <c r="EB110" s="273"/>
      <c r="EC110" s="273"/>
      <c r="ED110" s="273"/>
      <c r="EE110" s="273"/>
      <c r="EF110" s="273"/>
      <c r="EG110" s="273"/>
      <c r="EH110" s="273"/>
      <c r="EI110" s="273"/>
      <c r="EJ110" s="273"/>
      <c r="EK110" s="273"/>
      <c r="EL110" s="273"/>
      <c r="EM110" s="273"/>
      <c r="EN110" s="273"/>
      <c r="EO110" s="273"/>
      <c r="EP110" s="273"/>
      <c r="EQ110" s="273"/>
      <c r="ER110" s="273"/>
      <c r="ES110" s="40"/>
      <c r="ET110" s="39"/>
      <c r="EU110" s="284"/>
      <c r="EV110" s="285"/>
      <c r="EW110" s="285"/>
      <c r="EX110" s="285"/>
      <c r="EY110" s="285"/>
      <c r="EZ110" s="285"/>
      <c r="FA110" s="285"/>
      <c r="FB110" s="285"/>
      <c r="FC110" s="285"/>
      <c r="FD110" s="285"/>
      <c r="FE110" s="285"/>
      <c r="FF110" s="285"/>
      <c r="FG110" s="285"/>
      <c r="FH110" s="285"/>
      <c r="FI110" s="285"/>
      <c r="FJ110" s="285"/>
      <c r="FK110" s="285"/>
      <c r="FL110" s="285"/>
      <c r="FM110" s="285"/>
      <c r="FN110" s="285"/>
      <c r="FO110" s="285"/>
      <c r="FP110" s="285"/>
      <c r="FQ110" s="285"/>
      <c r="FR110" s="285"/>
      <c r="FS110" s="285"/>
      <c r="FT110" s="285"/>
      <c r="FU110" s="285"/>
      <c r="FV110" s="285"/>
      <c r="FW110" s="285"/>
      <c r="FX110" s="285"/>
      <c r="FY110" s="285"/>
      <c r="FZ110" s="285"/>
      <c r="GA110" s="285"/>
      <c r="GB110" s="285"/>
      <c r="GC110" s="285"/>
      <c r="GD110" s="285"/>
      <c r="GE110" s="285"/>
      <c r="GF110" s="285"/>
      <c r="GG110" s="285"/>
      <c r="GH110" s="285"/>
      <c r="GI110" s="285"/>
      <c r="GJ110" s="285"/>
      <c r="GK110" s="285"/>
      <c r="GL110" s="285"/>
      <c r="GM110" s="285"/>
      <c r="GN110" s="285"/>
      <c r="GO110" s="285"/>
      <c r="GP110" s="285"/>
      <c r="GQ110" s="285"/>
      <c r="GR110" s="285"/>
      <c r="GS110" s="285"/>
      <c r="GT110" s="285"/>
      <c r="GU110" s="285"/>
      <c r="GV110" s="285"/>
      <c r="GW110" s="285"/>
      <c r="GX110" s="285"/>
      <c r="GY110" s="285"/>
      <c r="GZ110" s="285"/>
      <c r="HA110" s="285"/>
      <c r="HB110" s="285"/>
      <c r="HC110" s="285"/>
      <c r="HD110" s="285"/>
      <c r="HE110" s="285"/>
      <c r="HF110" s="285"/>
      <c r="HG110" s="285"/>
      <c r="HH110" s="285"/>
      <c r="HI110" s="285"/>
      <c r="HJ110" s="285"/>
      <c r="HK110" s="39"/>
      <c r="HL110" s="42"/>
      <c r="HM110" s="35"/>
      <c r="HN110" s="35"/>
      <c r="HO110" s="35"/>
      <c r="HP110" s="35"/>
      <c r="HQ110" s="35"/>
    </row>
    <row r="111" spans="4:225" ht="12" customHeight="1">
      <c r="D111" s="274"/>
      <c r="E111" s="274"/>
      <c r="F111" s="274"/>
      <c r="G111" s="274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39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34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</row>
    <row r="112" spans="4:225" ht="12" customHeight="1">
      <c r="D112" s="274"/>
      <c r="E112" s="274"/>
      <c r="F112" s="274"/>
      <c r="G112" s="274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39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34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</row>
    <row r="113" spans="4:225" ht="12" customHeight="1">
      <c r="D113" s="274"/>
      <c r="E113" s="274"/>
      <c r="F113" s="274"/>
      <c r="G113" s="274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39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34"/>
      <c r="AV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</row>
    <row r="114" spans="4:225" ht="12" customHeight="1">
      <c r="D114" s="274"/>
      <c r="E114" s="274"/>
      <c r="F114" s="274"/>
      <c r="G114" s="274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39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34"/>
      <c r="AV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</row>
    <row r="115" spans="4:225" ht="12" customHeight="1">
      <c r="D115" s="274"/>
      <c r="E115" s="274"/>
      <c r="F115" s="274"/>
      <c r="G115" s="274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39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34"/>
      <c r="AV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</row>
    <row r="116" spans="4:225" ht="12" customHeight="1">
      <c r="D116" s="274"/>
      <c r="E116" s="274"/>
      <c r="F116" s="274"/>
      <c r="G116" s="274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39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34"/>
      <c r="AV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</row>
    <row r="117" spans="4:225" ht="12" customHeight="1">
      <c r="D117" s="274"/>
      <c r="E117" s="274"/>
      <c r="F117" s="274"/>
      <c r="G117" s="274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39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34"/>
      <c r="AV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</row>
    <row r="118" spans="4:225" ht="12" customHeight="1">
      <c r="D118" s="34"/>
      <c r="E118" s="34"/>
      <c r="F118" s="34"/>
      <c r="G118" s="34"/>
      <c r="H118" s="34"/>
      <c r="I118" s="34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</row>
    <row r="119" spans="4:225" ht="12" customHeight="1">
      <c r="D119" s="34"/>
      <c r="E119" s="34"/>
      <c r="F119" s="34"/>
      <c r="G119" s="34"/>
      <c r="H119" s="34"/>
      <c r="I119" s="34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</row>
    <row r="120" spans="4:46" ht="12" customHeight="1">
      <c r="D120" s="34"/>
      <c r="E120" s="34"/>
      <c r="F120" s="34"/>
      <c r="G120" s="34"/>
      <c r="H120" s="34"/>
      <c r="I120" s="34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</row>
    <row r="121" spans="4:46" ht="12" customHeight="1">
      <c r="D121" s="34"/>
      <c r="E121" s="34"/>
      <c r="F121" s="34"/>
      <c r="G121" s="34"/>
      <c r="H121" s="34"/>
      <c r="I121" s="34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</row>
    <row r="122" spans="4:46" ht="12" customHeight="1">
      <c r="D122" s="34"/>
      <c r="E122" s="34"/>
      <c r="F122" s="34"/>
      <c r="G122" s="34"/>
      <c r="H122" s="34"/>
      <c r="I122" s="34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</row>
    <row r="123" spans="4:46" ht="12" customHeight="1">
      <c r="D123" s="34"/>
      <c r="E123" s="34"/>
      <c r="F123" s="34"/>
      <c r="G123" s="34"/>
      <c r="H123" s="34"/>
      <c r="I123" s="34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</row>
  </sheetData>
  <sheetProtection/>
  <mergeCells count="764">
    <mergeCell ref="BF88:CM89"/>
    <mergeCell ref="BF90:CM91"/>
    <mergeCell ref="BF92:CM94"/>
    <mergeCell ref="AW90:BE91"/>
    <mergeCell ref="AW88:BE89"/>
    <mergeCell ref="AW92:BE94"/>
    <mergeCell ref="D116:G116"/>
    <mergeCell ref="H116:AG116"/>
    <mergeCell ref="AI116:AL116"/>
    <mergeCell ref="AM116:AP116"/>
    <mergeCell ref="AQ116:AT116"/>
    <mergeCell ref="D117:G117"/>
    <mergeCell ref="H117:AG117"/>
    <mergeCell ref="AI117:AL117"/>
    <mergeCell ref="AM117:AP117"/>
    <mergeCell ref="AQ117:AT117"/>
    <mergeCell ref="D114:G114"/>
    <mergeCell ref="H114:AG114"/>
    <mergeCell ref="AI114:AL114"/>
    <mergeCell ref="AM114:AP114"/>
    <mergeCell ref="AQ114:AT114"/>
    <mergeCell ref="D115:G115"/>
    <mergeCell ref="H115:AG115"/>
    <mergeCell ref="AI115:AL115"/>
    <mergeCell ref="AM115:AP115"/>
    <mergeCell ref="AQ115:AT115"/>
    <mergeCell ref="D112:G112"/>
    <mergeCell ref="H112:AG112"/>
    <mergeCell ref="AI112:AL112"/>
    <mergeCell ref="AM112:AP112"/>
    <mergeCell ref="AQ112:AT112"/>
    <mergeCell ref="D113:G113"/>
    <mergeCell ref="H113:AG113"/>
    <mergeCell ref="AI113:AL113"/>
    <mergeCell ref="AM113:AP113"/>
    <mergeCell ref="AQ113:AT113"/>
    <mergeCell ref="EG110:EJ110"/>
    <mergeCell ref="EK110:EN110"/>
    <mergeCell ref="EO110:ER110"/>
    <mergeCell ref="EU110:HJ110"/>
    <mergeCell ref="D111:G111"/>
    <mergeCell ref="H111:AG111"/>
    <mergeCell ref="AI111:AL111"/>
    <mergeCell ref="AM111:AP111"/>
    <mergeCell ref="AQ111:AT111"/>
    <mergeCell ref="DI110:DL110"/>
    <mergeCell ref="DM110:DP110"/>
    <mergeCell ref="DQ110:DT110"/>
    <mergeCell ref="DU110:DX110"/>
    <mergeCell ref="DY110:EB110"/>
    <mergeCell ref="EC110:EF110"/>
    <mergeCell ref="EG109:EJ109"/>
    <mergeCell ref="EK109:EN109"/>
    <mergeCell ref="EO109:ER109"/>
    <mergeCell ref="EU109:HJ109"/>
    <mergeCell ref="D110:G110"/>
    <mergeCell ref="H110:AG110"/>
    <mergeCell ref="AI110:AL110"/>
    <mergeCell ref="AM110:AP110"/>
    <mergeCell ref="AQ110:AT110"/>
    <mergeCell ref="DE110:DH110"/>
    <mergeCell ref="DI109:DL109"/>
    <mergeCell ref="DM109:DP109"/>
    <mergeCell ref="DQ109:DT109"/>
    <mergeCell ref="DU109:DX109"/>
    <mergeCell ref="DY109:EB109"/>
    <mergeCell ref="EC109:EF109"/>
    <mergeCell ref="EG108:EJ108"/>
    <mergeCell ref="EK108:EN108"/>
    <mergeCell ref="EO108:ER108"/>
    <mergeCell ref="EU108:HJ108"/>
    <mergeCell ref="D109:G109"/>
    <mergeCell ref="H109:AG109"/>
    <mergeCell ref="AI109:AL109"/>
    <mergeCell ref="AM109:AP109"/>
    <mergeCell ref="AQ109:AT109"/>
    <mergeCell ref="DE109:DH109"/>
    <mergeCell ref="DI108:DL108"/>
    <mergeCell ref="DM108:DP108"/>
    <mergeCell ref="DQ108:DT108"/>
    <mergeCell ref="DU108:DX108"/>
    <mergeCell ref="DY108:EB108"/>
    <mergeCell ref="EC108:EF108"/>
    <mergeCell ref="EG107:EJ107"/>
    <mergeCell ref="EK107:EN107"/>
    <mergeCell ref="EO107:ER107"/>
    <mergeCell ref="EU107:HJ107"/>
    <mergeCell ref="D108:G108"/>
    <mergeCell ref="H108:AG108"/>
    <mergeCell ref="AI108:AL108"/>
    <mergeCell ref="AM108:AP108"/>
    <mergeCell ref="AQ108:AT108"/>
    <mergeCell ref="DE108:DH108"/>
    <mergeCell ref="DI107:DL107"/>
    <mergeCell ref="DM107:DP107"/>
    <mergeCell ref="DQ107:DT107"/>
    <mergeCell ref="DU107:DX107"/>
    <mergeCell ref="DY107:EB107"/>
    <mergeCell ref="EC107:EF107"/>
    <mergeCell ref="EG106:EJ106"/>
    <mergeCell ref="EK106:EN106"/>
    <mergeCell ref="EO106:ER106"/>
    <mergeCell ref="EU106:HJ106"/>
    <mergeCell ref="D107:G107"/>
    <mergeCell ref="H107:AG107"/>
    <mergeCell ref="AI107:AL107"/>
    <mergeCell ref="AM107:AP107"/>
    <mergeCell ref="AQ107:AT107"/>
    <mergeCell ref="DE107:DH107"/>
    <mergeCell ref="DI106:DL106"/>
    <mergeCell ref="DM106:DP106"/>
    <mergeCell ref="DQ106:DT106"/>
    <mergeCell ref="DU106:DX106"/>
    <mergeCell ref="DY106:EB106"/>
    <mergeCell ref="EC106:EF106"/>
    <mergeCell ref="EG105:EJ105"/>
    <mergeCell ref="EK105:EN105"/>
    <mergeCell ref="EO105:ER105"/>
    <mergeCell ref="EU105:HJ105"/>
    <mergeCell ref="D106:G106"/>
    <mergeCell ref="H106:AG106"/>
    <mergeCell ref="AI106:AL106"/>
    <mergeCell ref="AM106:AP106"/>
    <mergeCell ref="AQ106:AT106"/>
    <mergeCell ref="DE106:DH106"/>
    <mergeCell ref="EG104:EJ104"/>
    <mergeCell ref="EK104:EN104"/>
    <mergeCell ref="EO104:ER104"/>
    <mergeCell ref="DE105:DH105"/>
    <mergeCell ref="DI105:DL105"/>
    <mergeCell ref="DM105:DP105"/>
    <mergeCell ref="DQ105:DT105"/>
    <mergeCell ref="DU105:DX105"/>
    <mergeCell ref="DY105:EB105"/>
    <mergeCell ref="EC105:EF105"/>
    <mergeCell ref="EO103:ER103"/>
    <mergeCell ref="ET103:FE104"/>
    <mergeCell ref="FG103:HJ104"/>
    <mergeCell ref="DE104:DH104"/>
    <mergeCell ref="DI104:DL104"/>
    <mergeCell ref="DM104:DP104"/>
    <mergeCell ref="DQ104:DT104"/>
    <mergeCell ref="DU104:DX104"/>
    <mergeCell ref="DY104:EB104"/>
    <mergeCell ref="EC104:EF104"/>
    <mergeCell ref="HI102:HL102"/>
    <mergeCell ref="DE103:DH103"/>
    <mergeCell ref="DI103:DL103"/>
    <mergeCell ref="DM103:DP103"/>
    <mergeCell ref="DQ103:DT103"/>
    <mergeCell ref="DU103:DX103"/>
    <mergeCell ref="DY103:EB103"/>
    <mergeCell ref="EC103:EF103"/>
    <mergeCell ref="EG103:EJ103"/>
    <mergeCell ref="EK103:EN103"/>
    <mergeCell ref="GK102:GN102"/>
    <mergeCell ref="GO102:GR102"/>
    <mergeCell ref="GS102:GV102"/>
    <mergeCell ref="GW102:GZ102"/>
    <mergeCell ref="HA102:HD102"/>
    <mergeCell ref="HE102:HH102"/>
    <mergeCell ref="EO102:ER102"/>
    <mergeCell ref="ET102:EW102"/>
    <mergeCell ref="EX102:FW102"/>
    <mergeCell ref="FY102:GB102"/>
    <mergeCell ref="GC102:GF102"/>
    <mergeCell ref="GG102:GJ102"/>
    <mergeCell ref="HI101:HL101"/>
    <mergeCell ref="DE102:DH102"/>
    <mergeCell ref="DI102:DL102"/>
    <mergeCell ref="DM102:DP102"/>
    <mergeCell ref="DQ102:DT102"/>
    <mergeCell ref="DU102:DX102"/>
    <mergeCell ref="DY102:EB102"/>
    <mergeCell ref="EC102:EF102"/>
    <mergeCell ref="EG102:EJ102"/>
    <mergeCell ref="EK102:EN102"/>
    <mergeCell ref="GK101:GN101"/>
    <mergeCell ref="GO101:GR101"/>
    <mergeCell ref="GS101:GV101"/>
    <mergeCell ref="GW101:GZ101"/>
    <mergeCell ref="HA101:HD101"/>
    <mergeCell ref="HE101:HH101"/>
    <mergeCell ref="EO101:ER101"/>
    <mergeCell ref="ET101:EW101"/>
    <mergeCell ref="EX101:FW101"/>
    <mergeCell ref="FY101:GB101"/>
    <mergeCell ref="GC101:GF101"/>
    <mergeCell ref="GG101:GJ101"/>
    <mergeCell ref="HI100:HL100"/>
    <mergeCell ref="DE101:DH101"/>
    <mergeCell ref="DI101:DL101"/>
    <mergeCell ref="DM101:DP101"/>
    <mergeCell ref="DQ101:DT101"/>
    <mergeCell ref="DU101:DX101"/>
    <mergeCell ref="DY101:EB101"/>
    <mergeCell ref="EC101:EF101"/>
    <mergeCell ref="EG101:EJ101"/>
    <mergeCell ref="EK101:EN101"/>
    <mergeCell ref="GK100:GN100"/>
    <mergeCell ref="GO100:GR100"/>
    <mergeCell ref="GS100:GV100"/>
    <mergeCell ref="GW100:GZ100"/>
    <mergeCell ref="HA100:HD100"/>
    <mergeCell ref="HE100:HH100"/>
    <mergeCell ref="DE100:DH100"/>
    <mergeCell ref="DI100:DL100"/>
    <mergeCell ref="DM100:DP100"/>
    <mergeCell ref="DQ100:DT100"/>
    <mergeCell ref="DU100:DX100"/>
    <mergeCell ref="DY100:EB100"/>
    <mergeCell ref="D93:AT94"/>
    <mergeCell ref="GC99:GF99"/>
    <mergeCell ref="GG99:GJ99"/>
    <mergeCell ref="GK99:GN99"/>
    <mergeCell ref="GO99:GR99"/>
    <mergeCell ref="GS99:GV99"/>
    <mergeCell ref="EX99:FW100"/>
    <mergeCell ref="FX99:FX100"/>
    <mergeCell ref="FY99:GB99"/>
    <mergeCell ref="HA99:HD99"/>
    <mergeCell ref="HE99:HH99"/>
    <mergeCell ref="HI99:HL99"/>
    <mergeCell ref="GW99:GZ99"/>
    <mergeCell ref="FY100:GB100"/>
    <mergeCell ref="GC100:GF100"/>
    <mergeCell ref="GG100:GJ100"/>
    <mergeCell ref="DY99:EB99"/>
    <mergeCell ref="EC99:EF99"/>
    <mergeCell ref="EG99:EJ99"/>
    <mergeCell ref="EK99:EN99"/>
    <mergeCell ref="EO99:ER99"/>
    <mergeCell ref="ET99:EW100"/>
    <mergeCell ref="EC100:EF100"/>
    <mergeCell ref="EG100:EJ100"/>
    <mergeCell ref="EK100:EN100"/>
    <mergeCell ref="EO100:ER100"/>
    <mergeCell ref="BX99:CC99"/>
    <mergeCell ref="DE99:DH99"/>
    <mergeCell ref="DI99:DL99"/>
    <mergeCell ref="DM99:DP99"/>
    <mergeCell ref="DQ99:DT99"/>
    <mergeCell ref="DU99:DX99"/>
    <mergeCell ref="AY99:BB99"/>
    <mergeCell ref="BC99:BF99"/>
    <mergeCell ref="BG99:BJ99"/>
    <mergeCell ref="BK99:BN99"/>
    <mergeCell ref="BO99:BR99"/>
    <mergeCell ref="BS99:BV99"/>
    <mergeCell ref="BD100:CK101"/>
    <mergeCell ref="Q89:T89"/>
    <mergeCell ref="U89:AN89"/>
    <mergeCell ref="AO89:AT89"/>
    <mergeCell ref="Q90:T90"/>
    <mergeCell ref="U90:AN90"/>
    <mergeCell ref="AO90:AT90"/>
    <mergeCell ref="C91:AT91"/>
    <mergeCell ref="F98:M98"/>
    <mergeCell ref="F99:M99"/>
    <mergeCell ref="U86:AN86"/>
    <mergeCell ref="AO86:AT86"/>
    <mergeCell ref="Q87:T87"/>
    <mergeCell ref="U87:AN87"/>
    <mergeCell ref="AO87:AT87"/>
    <mergeCell ref="Q88:T88"/>
    <mergeCell ref="U88:AN88"/>
    <mergeCell ref="AO88:AT88"/>
    <mergeCell ref="G83:I90"/>
    <mergeCell ref="J83:P90"/>
    <mergeCell ref="Q83:T83"/>
    <mergeCell ref="U83:AN83"/>
    <mergeCell ref="AO83:AT83"/>
    <mergeCell ref="Q84:T84"/>
    <mergeCell ref="U84:AN84"/>
    <mergeCell ref="AO84:AT84"/>
    <mergeCell ref="Q85:T85"/>
    <mergeCell ref="U85:AN85"/>
    <mergeCell ref="AW80:AZ86"/>
    <mergeCell ref="BA80:BF86"/>
    <mergeCell ref="BG80:CN86"/>
    <mergeCell ref="Q81:T81"/>
    <mergeCell ref="U81:AN81"/>
    <mergeCell ref="Q82:T82"/>
    <mergeCell ref="U82:AN82"/>
    <mergeCell ref="AO82:AT82"/>
    <mergeCell ref="AO85:AT85"/>
    <mergeCell ref="Q86:T86"/>
    <mergeCell ref="Q78:T78"/>
    <mergeCell ref="U78:AN78"/>
    <mergeCell ref="Q79:T79"/>
    <mergeCell ref="U79:AN79"/>
    <mergeCell ref="AO79:AT79"/>
    <mergeCell ref="Q80:T80"/>
    <mergeCell ref="U80:AN80"/>
    <mergeCell ref="AO80:AT80"/>
    <mergeCell ref="G74:I82"/>
    <mergeCell ref="J74:P82"/>
    <mergeCell ref="Q74:T74"/>
    <mergeCell ref="U74:AN74"/>
    <mergeCell ref="AO74:AT74"/>
    <mergeCell ref="Q75:T75"/>
    <mergeCell ref="U75:AN75"/>
    <mergeCell ref="AO75:AT75"/>
    <mergeCell ref="Q76:T76"/>
    <mergeCell ref="U76:AN76"/>
    <mergeCell ref="Q73:T73"/>
    <mergeCell ref="U73:AN73"/>
    <mergeCell ref="AO73:AT73"/>
    <mergeCell ref="AW73:AZ79"/>
    <mergeCell ref="BA73:BF79"/>
    <mergeCell ref="BG73:CN79"/>
    <mergeCell ref="AO76:AT76"/>
    <mergeCell ref="Q77:T77"/>
    <mergeCell ref="U77:AN77"/>
    <mergeCell ref="AO77:AT77"/>
    <mergeCell ref="DO71:DR71"/>
    <mergeCell ref="DS71:EL71"/>
    <mergeCell ref="EM71:ER71"/>
    <mergeCell ref="Q72:T72"/>
    <mergeCell ref="U72:AN72"/>
    <mergeCell ref="AO72:AT72"/>
    <mergeCell ref="DH70:DN71"/>
    <mergeCell ref="DO70:DR70"/>
    <mergeCell ref="DS70:EL70"/>
    <mergeCell ref="EM70:ER70"/>
    <mergeCell ref="Q71:T71"/>
    <mergeCell ref="U71:AN71"/>
    <mergeCell ref="AO71:AT71"/>
    <mergeCell ref="AW71:AZ72"/>
    <mergeCell ref="BA71:BF72"/>
    <mergeCell ref="BG71:CN72"/>
    <mergeCell ref="Q69:T69"/>
    <mergeCell ref="U69:AN69"/>
    <mergeCell ref="AO69:AT69"/>
    <mergeCell ref="Q70:T70"/>
    <mergeCell ref="U70:AN70"/>
    <mergeCell ref="AO70:AT70"/>
    <mergeCell ref="AW68:AZ69"/>
    <mergeCell ref="BA68:BC69"/>
    <mergeCell ref="BD68:BJ69"/>
    <mergeCell ref="BK68:BN69"/>
    <mergeCell ref="BO68:CH69"/>
    <mergeCell ref="CI68:CN69"/>
    <mergeCell ref="BO66:CH67"/>
    <mergeCell ref="CI66:CN67"/>
    <mergeCell ref="G67:I73"/>
    <mergeCell ref="J67:P73"/>
    <mergeCell ref="Q67:T67"/>
    <mergeCell ref="U67:AN67"/>
    <mergeCell ref="AO67:AT67"/>
    <mergeCell ref="Q68:T68"/>
    <mergeCell ref="U68:AN68"/>
    <mergeCell ref="AO68:AT68"/>
    <mergeCell ref="Q66:T66"/>
    <mergeCell ref="U66:AN66"/>
    <mergeCell ref="AO66:AT66"/>
    <mergeCell ref="BA66:BC67"/>
    <mergeCell ref="BD66:BJ67"/>
    <mergeCell ref="BK66:BN67"/>
    <mergeCell ref="BO64:CH64"/>
    <mergeCell ref="CI64:CN65"/>
    <mergeCell ref="Q65:T65"/>
    <mergeCell ref="U65:AN65"/>
    <mergeCell ref="AO65:AT65"/>
    <mergeCell ref="BK65:BN65"/>
    <mergeCell ref="BO65:CH65"/>
    <mergeCell ref="Q64:T64"/>
    <mergeCell ref="U64:AN64"/>
    <mergeCell ref="AO64:AT64"/>
    <mergeCell ref="BA64:BC65"/>
    <mergeCell ref="BD64:BJ65"/>
    <mergeCell ref="BK64:BN64"/>
    <mergeCell ref="BK62:BN62"/>
    <mergeCell ref="BO62:CH62"/>
    <mergeCell ref="Q63:T63"/>
    <mergeCell ref="U63:AN63"/>
    <mergeCell ref="AO63:AT63"/>
    <mergeCell ref="BK63:BN63"/>
    <mergeCell ref="BO63:CH63"/>
    <mergeCell ref="CI60:CN60"/>
    <mergeCell ref="Q61:T61"/>
    <mergeCell ref="U61:AN61"/>
    <mergeCell ref="BA61:BC63"/>
    <mergeCell ref="BD61:BJ63"/>
    <mergeCell ref="BK61:BN61"/>
    <mergeCell ref="BO61:CH61"/>
    <mergeCell ref="CI61:CN63"/>
    <mergeCell ref="Q62:T62"/>
    <mergeCell ref="U62:AN62"/>
    <mergeCell ref="BK59:BN59"/>
    <mergeCell ref="BO59:CH59"/>
    <mergeCell ref="CI59:CN59"/>
    <mergeCell ref="G60:I66"/>
    <mergeCell ref="J60:P66"/>
    <mergeCell ref="Q60:T60"/>
    <mergeCell ref="U60:AN60"/>
    <mergeCell ref="AO60:AT62"/>
    <mergeCell ref="BK60:BN60"/>
    <mergeCell ref="BO60:CH60"/>
    <mergeCell ref="CI57:CN57"/>
    <mergeCell ref="G58:I59"/>
    <mergeCell ref="J58:P59"/>
    <mergeCell ref="Q58:T58"/>
    <mergeCell ref="U58:AN58"/>
    <mergeCell ref="AO58:AT58"/>
    <mergeCell ref="BK58:BN58"/>
    <mergeCell ref="BO58:CH58"/>
    <mergeCell ref="CI58:CN58"/>
    <mergeCell ref="Q59:T59"/>
    <mergeCell ref="BO56:CH56"/>
    <mergeCell ref="Q57:T57"/>
    <mergeCell ref="U57:AN57"/>
    <mergeCell ref="AO57:AT57"/>
    <mergeCell ref="BA57:BC60"/>
    <mergeCell ref="BD57:BJ60"/>
    <mergeCell ref="BK57:BN57"/>
    <mergeCell ref="BO57:CH57"/>
    <mergeCell ref="U59:AN59"/>
    <mergeCell ref="AO59:AT59"/>
    <mergeCell ref="BO54:CH54"/>
    <mergeCell ref="CI54:CN56"/>
    <mergeCell ref="G55:I57"/>
    <mergeCell ref="J55:P57"/>
    <mergeCell ref="Q55:T55"/>
    <mergeCell ref="U55:AN55"/>
    <mergeCell ref="AO55:AT55"/>
    <mergeCell ref="BK55:BN55"/>
    <mergeCell ref="BO55:CH55"/>
    <mergeCell ref="Q56:T56"/>
    <mergeCell ref="Q54:T54"/>
    <mergeCell ref="U54:AN54"/>
    <mergeCell ref="AO54:AT54"/>
    <mergeCell ref="BA54:BC56"/>
    <mergeCell ref="BD54:BJ56"/>
    <mergeCell ref="BK54:BN54"/>
    <mergeCell ref="U56:AN56"/>
    <mergeCell ref="AO56:AT56"/>
    <mergeCell ref="BK56:BN56"/>
    <mergeCell ref="BO52:CH52"/>
    <mergeCell ref="CI52:CN52"/>
    <mergeCell ref="G53:I54"/>
    <mergeCell ref="J53:P54"/>
    <mergeCell ref="Q53:T53"/>
    <mergeCell ref="U53:AN53"/>
    <mergeCell ref="AO53:AT53"/>
    <mergeCell ref="BK53:BN53"/>
    <mergeCell ref="BO53:CH53"/>
    <mergeCell ref="CI53:CN53"/>
    <mergeCell ref="Q52:T52"/>
    <mergeCell ref="U52:AN52"/>
    <mergeCell ref="AO52:AT52"/>
    <mergeCell ref="BA52:BC53"/>
    <mergeCell ref="BD52:BJ53"/>
    <mergeCell ref="BK52:BN52"/>
    <mergeCell ref="CI50:CN50"/>
    <mergeCell ref="Q51:T51"/>
    <mergeCell ref="U51:AN51"/>
    <mergeCell ref="BK51:BN51"/>
    <mergeCell ref="BO51:CH51"/>
    <mergeCell ref="CI51:CN51"/>
    <mergeCell ref="Q50:T50"/>
    <mergeCell ref="U50:AN50"/>
    <mergeCell ref="BA50:BC51"/>
    <mergeCell ref="BD50:BJ51"/>
    <mergeCell ref="BK50:BN50"/>
    <mergeCell ref="BO50:CH50"/>
    <mergeCell ref="BO48:CH48"/>
    <mergeCell ref="CI48:CN48"/>
    <mergeCell ref="Q49:T49"/>
    <mergeCell ref="U49:AN49"/>
    <mergeCell ref="AO49:AT49"/>
    <mergeCell ref="BK49:BN49"/>
    <mergeCell ref="BO49:CH49"/>
    <mergeCell ref="CI49:CN49"/>
    <mergeCell ref="BO46:CH46"/>
    <mergeCell ref="CI46:CN46"/>
    <mergeCell ref="G47:I52"/>
    <mergeCell ref="J47:P52"/>
    <mergeCell ref="Q47:T47"/>
    <mergeCell ref="U47:AN47"/>
    <mergeCell ref="AO47:AT47"/>
    <mergeCell ref="BK47:BN47"/>
    <mergeCell ref="BO47:CH47"/>
    <mergeCell ref="CI47:CN47"/>
    <mergeCell ref="Q46:T46"/>
    <mergeCell ref="U46:AN46"/>
    <mergeCell ref="AO46:AT46"/>
    <mergeCell ref="BA46:BC49"/>
    <mergeCell ref="BD46:BJ49"/>
    <mergeCell ref="BK46:BN46"/>
    <mergeCell ref="Q48:T48"/>
    <mergeCell ref="U48:AN48"/>
    <mergeCell ref="AO48:AT48"/>
    <mergeCell ref="BK48:BN48"/>
    <mergeCell ref="BO44:CH44"/>
    <mergeCell ref="CI44:CN45"/>
    <mergeCell ref="Q45:T45"/>
    <mergeCell ref="U45:AN45"/>
    <mergeCell ref="BK45:BN45"/>
    <mergeCell ref="BO45:CH45"/>
    <mergeCell ref="U43:AN43"/>
    <mergeCell ref="AO43:AT43"/>
    <mergeCell ref="BK43:BN43"/>
    <mergeCell ref="BO43:CH43"/>
    <mergeCell ref="Q44:T44"/>
    <mergeCell ref="U44:AN44"/>
    <mergeCell ref="AO44:AT44"/>
    <mergeCell ref="BA44:BC45"/>
    <mergeCell ref="BD44:BJ45"/>
    <mergeCell ref="BK44:BN44"/>
    <mergeCell ref="BK41:BN41"/>
    <mergeCell ref="BO41:CH41"/>
    <mergeCell ref="G42:I46"/>
    <mergeCell ref="J42:P46"/>
    <mergeCell ref="Q42:T42"/>
    <mergeCell ref="U42:AN42"/>
    <mergeCell ref="AO42:AT42"/>
    <mergeCell ref="BK42:BN42"/>
    <mergeCell ref="BO42:CH42"/>
    <mergeCell ref="Q43:T43"/>
    <mergeCell ref="CI39:CN43"/>
    <mergeCell ref="G40:I41"/>
    <mergeCell ref="J40:P41"/>
    <mergeCell ref="Q40:T40"/>
    <mergeCell ref="U40:AN40"/>
    <mergeCell ref="AO40:AT40"/>
    <mergeCell ref="BK40:BN40"/>
    <mergeCell ref="BO40:CH40"/>
    <mergeCell ref="Q41:T41"/>
    <mergeCell ref="U41:AN41"/>
    <mergeCell ref="BK38:BN38"/>
    <mergeCell ref="BO38:CH38"/>
    <mergeCell ref="Q39:T39"/>
    <mergeCell ref="U39:AN39"/>
    <mergeCell ref="AO39:AT39"/>
    <mergeCell ref="BA39:BC43"/>
    <mergeCell ref="BD39:BJ43"/>
    <mergeCell ref="BK39:BN39"/>
    <mergeCell ref="BO39:CH39"/>
    <mergeCell ref="AO41:AT41"/>
    <mergeCell ref="BO36:CH36"/>
    <mergeCell ref="Q37:T37"/>
    <mergeCell ref="U37:AN37"/>
    <mergeCell ref="AO37:AT37"/>
    <mergeCell ref="BK37:BN37"/>
    <mergeCell ref="BO37:CH37"/>
    <mergeCell ref="BO34:CH34"/>
    <mergeCell ref="CI34:CN38"/>
    <mergeCell ref="Q35:T35"/>
    <mergeCell ref="U35:AN35"/>
    <mergeCell ref="AO35:AT35"/>
    <mergeCell ref="BK35:BN35"/>
    <mergeCell ref="BO35:CH35"/>
    <mergeCell ref="Q36:T36"/>
    <mergeCell ref="U36:AN36"/>
    <mergeCell ref="AO36:AT36"/>
    <mergeCell ref="Q34:T34"/>
    <mergeCell ref="U34:AN34"/>
    <mergeCell ref="AO34:AT34"/>
    <mergeCell ref="BA34:BC38"/>
    <mergeCell ref="BD34:BJ38"/>
    <mergeCell ref="BK34:BN34"/>
    <mergeCell ref="BK36:BN36"/>
    <mergeCell ref="Q38:T38"/>
    <mergeCell ref="U38:AN38"/>
    <mergeCell ref="AO38:AT38"/>
    <mergeCell ref="Q33:T33"/>
    <mergeCell ref="U33:AN33"/>
    <mergeCell ref="AO33:AT33"/>
    <mergeCell ref="BK33:BN33"/>
    <mergeCell ref="BO33:CH33"/>
    <mergeCell ref="CI33:CN33"/>
    <mergeCell ref="Q32:T32"/>
    <mergeCell ref="U32:AN32"/>
    <mergeCell ref="AO32:AT32"/>
    <mergeCell ref="BK32:BN32"/>
    <mergeCell ref="BO32:CH32"/>
    <mergeCell ref="CI32:CN32"/>
    <mergeCell ref="BO30:CH30"/>
    <mergeCell ref="CI30:CN30"/>
    <mergeCell ref="G31:I39"/>
    <mergeCell ref="J31:P39"/>
    <mergeCell ref="Q31:T31"/>
    <mergeCell ref="U31:AN31"/>
    <mergeCell ref="AO31:AT31"/>
    <mergeCell ref="BK31:BN31"/>
    <mergeCell ref="BO31:CH31"/>
    <mergeCell ref="CI31:CN31"/>
    <mergeCell ref="BO28:CH28"/>
    <mergeCell ref="CI28:CN28"/>
    <mergeCell ref="Q29:T29"/>
    <mergeCell ref="U29:AN29"/>
    <mergeCell ref="AO29:AT29"/>
    <mergeCell ref="BA29:BC33"/>
    <mergeCell ref="BD29:BJ33"/>
    <mergeCell ref="BK29:BN29"/>
    <mergeCell ref="BO29:CH29"/>
    <mergeCell ref="CI29:CN29"/>
    <mergeCell ref="G28:I30"/>
    <mergeCell ref="J28:P30"/>
    <mergeCell ref="Q28:T28"/>
    <mergeCell ref="U28:AN28"/>
    <mergeCell ref="AO28:AT28"/>
    <mergeCell ref="BK28:BN28"/>
    <mergeCell ref="Q30:T30"/>
    <mergeCell ref="U30:AN30"/>
    <mergeCell ref="AO30:AT30"/>
    <mergeCell ref="BK30:BN30"/>
    <mergeCell ref="CI26:CN26"/>
    <mergeCell ref="Q27:T27"/>
    <mergeCell ref="U27:AN27"/>
    <mergeCell ref="AO27:AT27"/>
    <mergeCell ref="BK27:BN27"/>
    <mergeCell ref="BO27:CH27"/>
    <mergeCell ref="CI27:CN27"/>
    <mergeCell ref="AO25:AT25"/>
    <mergeCell ref="BK25:BN25"/>
    <mergeCell ref="BO25:CH25"/>
    <mergeCell ref="Q26:T26"/>
    <mergeCell ref="U26:AN26"/>
    <mergeCell ref="AO26:AT26"/>
    <mergeCell ref="BA26:BC28"/>
    <mergeCell ref="BD26:BJ28"/>
    <mergeCell ref="BK26:BN26"/>
    <mergeCell ref="BO26:CH26"/>
    <mergeCell ref="G23:I27"/>
    <mergeCell ref="J23:P27"/>
    <mergeCell ref="Q23:T23"/>
    <mergeCell ref="U23:AN23"/>
    <mergeCell ref="AO23:AT23"/>
    <mergeCell ref="BK23:BN23"/>
    <mergeCell ref="Q24:T24"/>
    <mergeCell ref="U24:AN24"/>
    <mergeCell ref="AO24:AT24"/>
    <mergeCell ref="BK24:BN24"/>
    <mergeCell ref="CI20:CN25"/>
    <mergeCell ref="Q21:T21"/>
    <mergeCell ref="U21:AN21"/>
    <mergeCell ref="BK21:BN21"/>
    <mergeCell ref="BO21:CH21"/>
    <mergeCell ref="Q22:T22"/>
    <mergeCell ref="U22:AN22"/>
    <mergeCell ref="AO22:AT22"/>
    <mergeCell ref="BK22:BN22"/>
    <mergeCell ref="BO22:CH22"/>
    <mergeCell ref="Q20:T20"/>
    <mergeCell ref="U20:AN20"/>
    <mergeCell ref="BA20:BC25"/>
    <mergeCell ref="BD20:BJ25"/>
    <mergeCell ref="BK20:BN20"/>
    <mergeCell ref="BO20:CH20"/>
    <mergeCell ref="BO23:CH23"/>
    <mergeCell ref="BO24:CH24"/>
    <mergeCell ref="Q25:T25"/>
    <mergeCell ref="U25:AN25"/>
    <mergeCell ref="Q19:T19"/>
    <mergeCell ref="U19:AN19"/>
    <mergeCell ref="AO19:AT19"/>
    <mergeCell ref="BK19:BN19"/>
    <mergeCell ref="BO19:CH19"/>
    <mergeCell ref="CI19:CN19"/>
    <mergeCell ref="Q18:T18"/>
    <mergeCell ref="U18:AN18"/>
    <mergeCell ref="AO18:AT18"/>
    <mergeCell ref="BK18:BN18"/>
    <mergeCell ref="BO18:CH18"/>
    <mergeCell ref="CI18:CN18"/>
    <mergeCell ref="BK16:BN16"/>
    <mergeCell ref="BO16:CH16"/>
    <mergeCell ref="CI16:CN16"/>
    <mergeCell ref="Q17:T17"/>
    <mergeCell ref="U17:AN17"/>
    <mergeCell ref="AO17:AT17"/>
    <mergeCell ref="BK17:BN17"/>
    <mergeCell ref="BO17:CH17"/>
    <mergeCell ref="CI17:CN17"/>
    <mergeCell ref="CI14:CN14"/>
    <mergeCell ref="AO15:AT15"/>
    <mergeCell ref="BK15:BN15"/>
    <mergeCell ref="BO15:CH15"/>
    <mergeCell ref="CI15:CN15"/>
    <mergeCell ref="G16:I22"/>
    <mergeCell ref="J16:P22"/>
    <mergeCell ref="Q16:T16"/>
    <mergeCell ref="U16:AN16"/>
    <mergeCell ref="AO16:AT16"/>
    <mergeCell ref="BO13:CH13"/>
    <mergeCell ref="G14:I15"/>
    <mergeCell ref="J14:P15"/>
    <mergeCell ref="Q14:T15"/>
    <mergeCell ref="U14:AN15"/>
    <mergeCell ref="AO14:AT14"/>
    <mergeCell ref="BA14:BC19"/>
    <mergeCell ref="BD14:BJ19"/>
    <mergeCell ref="BK14:BN14"/>
    <mergeCell ref="BO14:CH14"/>
    <mergeCell ref="CI11:CN13"/>
    <mergeCell ref="Q12:T12"/>
    <mergeCell ref="U12:AN12"/>
    <mergeCell ref="AO12:AT12"/>
    <mergeCell ref="BK12:BN12"/>
    <mergeCell ref="BO12:CH12"/>
    <mergeCell ref="Q13:T13"/>
    <mergeCell ref="U13:AN13"/>
    <mergeCell ref="AO13:AT13"/>
    <mergeCell ref="BK13:BN13"/>
    <mergeCell ref="CX9:CY9"/>
    <mergeCell ref="G11:I13"/>
    <mergeCell ref="J11:P13"/>
    <mergeCell ref="Q11:T11"/>
    <mergeCell ref="U11:AN11"/>
    <mergeCell ref="AO11:AT11"/>
    <mergeCell ref="BA11:BC13"/>
    <mergeCell ref="BD11:BJ13"/>
    <mergeCell ref="BK11:BN11"/>
    <mergeCell ref="BO11:CH11"/>
    <mergeCell ref="AW8:AZ10"/>
    <mergeCell ref="BA8:BC10"/>
    <mergeCell ref="BD8:BJ10"/>
    <mergeCell ref="BK8:BN10"/>
    <mergeCell ref="BO8:CH10"/>
    <mergeCell ref="CI8:CN10"/>
    <mergeCell ref="V1:BM3"/>
    <mergeCell ref="BN1:CN2"/>
    <mergeCell ref="C5:CN5"/>
    <mergeCell ref="CX6:CY8"/>
    <mergeCell ref="C8:F10"/>
    <mergeCell ref="G8:I10"/>
    <mergeCell ref="J8:P10"/>
    <mergeCell ref="Q8:T10"/>
    <mergeCell ref="U8:AN10"/>
    <mergeCell ref="AO8:AT10"/>
    <mergeCell ref="AW11:AZ13"/>
    <mergeCell ref="AW14:AZ19"/>
    <mergeCell ref="AW20:AZ25"/>
    <mergeCell ref="AW26:AZ28"/>
    <mergeCell ref="AW29:AZ33"/>
    <mergeCell ref="AW34:AZ38"/>
    <mergeCell ref="AW39:AZ43"/>
    <mergeCell ref="AW44:AZ45"/>
    <mergeCell ref="AW46:AZ49"/>
    <mergeCell ref="AW50:AZ51"/>
    <mergeCell ref="AW52:AZ53"/>
    <mergeCell ref="AW54:AZ56"/>
    <mergeCell ref="AW57:AZ60"/>
    <mergeCell ref="AW61:AZ63"/>
    <mergeCell ref="AW64:AZ65"/>
    <mergeCell ref="AW66:AZ67"/>
    <mergeCell ref="C11:F13"/>
    <mergeCell ref="C14:F15"/>
    <mergeCell ref="C16:F22"/>
    <mergeCell ref="C23:F27"/>
    <mergeCell ref="C28:F30"/>
    <mergeCell ref="C31:F39"/>
    <mergeCell ref="C60:F66"/>
    <mergeCell ref="C67:F73"/>
    <mergeCell ref="C74:F82"/>
    <mergeCell ref="C83:F90"/>
    <mergeCell ref="C40:F41"/>
    <mergeCell ref="C42:F46"/>
    <mergeCell ref="C47:F52"/>
    <mergeCell ref="C53:F54"/>
    <mergeCell ref="C55:F57"/>
    <mergeCell ref="C58:F59"/>
  </mergeCells>
  <conditionalFormatting sqref="C11:F13">
    <cfRule type="expression" priority="77" dxfId="0" stopIfTrue="1">
      <formula>$DB$11=$DB$5</formula>
    </cfRule>
  </conditionalFormatting>
  <conditionalFormatting sqref="Q11:T13">
    <cfRule type="expression" priority="76" dxfId="0" stopIfTrue="1">
      <formula>$DB$11=$DB$6</formula>
    </cfRule>
  </conditionalFormatting>
  <conditionalFormatting sqref="C60:F66">
    <cfRule type="expression" priority="53" dxfId="0" stopIfTrue="1">
      <formula>$DB$5</formula>
    </cfRule>
  </conditionalFormatting>
  <conditionalFormatting sqref="C14:F15">
    <cfRule type="expression" priority="88" dxfId="0" stopIfTrue="1">
      <formula>$DB$12=$DB$5</formula>
    </cfRule>
  </conditionalFormatting>
  <conditionalFormatting sqref="Q14:T15">
    <cfRule type="expression" priority="89" dxfId="0" stopIfTrue="1">
      <formula>$DB$12=$DB$6</formula>
    </cfRule>
  </conditionalFormatting>
  <conditionalFormatting sqref="C16:F22">
    <cfRule type="expression" priority="90" dxfId="0" stopIfTrue="1">
      <formula>$DB$13=$DB$5</formula>
    </cfRule>
  </conditionalFormatting>
  <conditionalFormatting sqref="Q16:T22">
    <cfRule type="expression" priority="91" dxfId="0" stopIfTrue="1">
      <formula>$DB$13=$DB$6</formula>
    </cfRule>
  </conditionalFormatting>
  <conditionalFormatting sqref="C23:F27">
    <cfRule type="expression" priority="7" dxfId="12" stopIfTrue="1">
      <formula>$DC$14=$DB$4</formula>
    </cfRule>
    <cfRule type="expression" priority="92" dxfId="0" stopIfTrue="1">
      <formula>$DB$14=$DB$5</formula>
    </cfRule>
  </conditionalFormatting>
  <conditionalFormatting sqref="Q23:T27">
    <cfRule type="expression" priority="95" dxfId="0" stopIfTrue="1">
      <formula>$DB$14=$DB$6</formula>
    </cfRule>
  </conditionalFormatting>
  <conditionalFormatting sqref="C28:F30">
    <cfRule type="expression" priority="96" dxfId="0" stopIfTrue="1">
      <formula>$DB$15=$DB$5</formula>
    </cfRule>
  </conditionalFormatting>
  <conditionalFormatting sqref="Q28:T30">
    <cfRule type="expression" priority="97" dxfId="0" stopIfTrue="1">
      <formula>$DB$15=$DB$6</formula>
    </cfRule>
  </conditionalFormatting>
  <conditionalFormatting sqref="C31:F39">
    <cfRule type="expression" priority="98" dxfId="0" stopIfTrue="1">
      <formula>$DB$16=$DB$5</formula>
    </cfRule>
  </conditionalFormatting>
  <conditionalFormatting sqref="Q31:T39">
    <cfRule type="expression" priority="99" dxfId="0" stopIfTrue="1">
      <formula>$DB$16=$DB$6</formula>
    </cfRule>
  </conditionalFormatting>
  <conditionalFormatting sqref="C40:F41">
    <cfRule type="expression" priority="100" dxfId="0" stopIfTrue="1">
      <formula>$DB$17=$DB$5</formula>
    </cfRule>
  </conditionalFormatting>
  <conditionalFormatting sqref="Q40:T41">
    <cfRule type="expression" priority="101" dxfId="0" stopIfTrue="1">
      <formula>$DB$17=$DB$6</formula>
    </cfRule>
  </conditionalFormatting>
  <conditionalFormatting sqref="C42:F46">
    <cfRule type="expression" priority="102" dxfId="0" stopIfTrue="1">
      <formula>$DB$18=$DB$5</formula>
    </cfRule>
  </conditionalFormatting>
  <conditionalFormatting sqref="Q42:T46">
    <cfRule type="expression" priority="103" dxfId="0" stopIfTrue="1">
      <formula>$DB$18=$DB$6</formula>
    </cfRule>
  </conditionalFormatting>
  <conditionalFormatting sqref="C47:F52">
    <cfRule type="expression" priority="104" dxfId="0" stopIfTrue="1">
      <formula>$DB$19=$DB$5</formula>
    </cfRule>
  </conditionalFormatting>
  <conditionalFormatting sqref="Q47:T52">
    <cfRule type="expression" priority="105" dxfId="0" stopIfTrue="1">
      <formula>$DB$19=$DB$6</formula>
    </cfRule>
  </conditionalFormatting>
  <conditionalFormatting sqref="C53:F54">
    <cfRule type="expression" priority="106" dxfId="0" stopIfTrue="1">
      <formula>$DB$20=$DB$5</formula>
    </cfRule>
  </conditionalFormatting>
  <conditionalFormatting sqref="Q53:T54">
    <cfRule type="expression" priority="107" dxfId="0" stopIfTrue="1">
      <formula>$DB$20=$DB$6</formula>
    </cfRule>
  </conditionalFormatting>
  <conditionalFormatting sqref="C55:F57">
    <cfRule type="expression" priority="108" dxfId="0" stopIfTrue="1">
      <formula>$DB$21=$DB$5</formula>
    </cfRule>
  </conditionalFormatting>
  <conditionalFormatting sqref="Q55:T57">
    <cfRule type="expression" priority="109" dxfId="0" stopIfTrue="1">
      <formula>$DB$21=$DB$6</formula>
    </cfRule>
  </conditionalFormatting>
  <conditionalFormatting sqref="C58:F59">
    <cfRule type="expression" priority="110" dxfId="0" stopIfTrue="1">
      <formula>$DB$22=$DB$5</formula>
    </cfRule>
  </conditionalFormatting>
  <conditionalFormatting sqref="Q58:T59">
    <cfRule type="expression" priority="111" dxfId="0" stopIfTrue="1">
      <formula>$DB$22=$DB$6</formula>
    </cfRule>
  </conditionalFormatting>
  <conditionalFormatting sqref="Q60:T66">
    <cfRule type="expression" priority="112" dxfId="0" stopIfTrue="1">
      <formula>$DB$23=$DB$6</formula>
    </cfRule>
  </conditionalFormatting>
  <conditionalFormatting sqref="C67:F73">
    <cfRule type="expression" priority="117" dxfId="0" stopIfTrue="1">
      <formula>$DB$24=$DB$5</formula>
    </cfRule>
  </conditionalFormatting>
  <conditionalFormatting sqref="Q67:T73">
    <cfRule type="expression" priority="118" dxfId="0" stopIfTrue="1">
      <formula>$DB$24=$DB$6</formula>
    </cfRule>
  </conditionalFormatting>
  <conditionalFormatting sqref="C74:F82">
    <cfRule type="expression" priority="119" dxfId="0" stopIfTrue="1">
      <formula>$DB$25=$DB$5</formula>
    </cfRule>
  </conditionalFormatting>
  <conditionalFormatting sqref="Q74:T82">
    <cfRule type="expression" priority="120" dxfId="0" stopIfTrue="1">
      <formula>$DB$25=$DB$6</formula>
    </cfRule>
  </conditionalFormatting>
  <conditionalFormatting sqref="C83:F90">
    <cfRule type="expression" priority="121" dxfId="0" stopIfTrue="1">
      <formula>$DB$26=$DB$5</formula>
    </cfRule>
  </conditionalFormatting>
  <conditionalFormatting sqref="Q83:T90">
    <cfRule type="expression" priority="122" dxfId="0" stopIfTrue="1">
      <formula>$DB$26=$DB$6</formula>
    </cfRule>
  </conditionalFormatting>
  <conditionalFormatting sqref="AW11:AZ13">
    <cfRule type="expression" priority="45" dxfId="0" stopIfTrue="1">
      <formula>$DB$27=$DB$5</formula>
    </cfRule>
  </conditionalFormatting>
  <conditionalFormatting sqref="BK11:BN13">
    <cfRule type="expression" priority="41" dxfId="0" stopIfTrue="1">
      <formula>$DB$27=$DB$6</formula>
    </cfRule>
  </conditionalFormatting>
  <conditionalFormatting sqref="AW14:AZ19">
    <cfRule type="expression" priority="39" dxfId="0" stopIfTrue="1">
      <formula>$DB$28=$DB$5</formula>
    </cfRule>
  </conditionalFormatting>
  <conditionalFormatting sqref="BK14:BN19">
    <cfRule type="expression" priority="38" dxfId="0" stopIfTrue="1">
      <formula>$DB$28=$DB$6</formula>
    </cfRule>
  </conditionalFormatting>
  <conditionalFormatting sqref="AW20:AZ25">
    <cfRule type="expression" priority="37" dxfId="0" stopIfTrue="1">
      <formula>$DB$29=$DB$5</formula>
    </cfRule>
  </conditionalFormatting>
  <conditionalFormatting sqref="BK20:BN25">
    <cfRule type="expression" priority="36" dxfId="0" stopIfTrue="1">
      <formula>$DB$29=$DB$6</formula>
    </cfRule>
  </conditionalFormatting>
  <conditionalFormatting sqref="AW26:AZ28">
    <cfRule type="expression" priority="35" dxfId="0" stopIfTrue="1">
      <formula>$DB$30=$DB$5</formula>
    </cfRule>
  </conditionalFormatting>
  <conditionalFormatting sqref="BK26:BN28">
    <cfRule type="expression" priority="34" dxfId="0" stopIfTrue="1">
      <formula>$DB$30=$DB$6</formula>
    </cfRule>
  </conditionalFormatting>
  <conditionalFormatting sqref="AW29:AZ33">
    <cfRule type="expression" priority="33" dxfId="0" stopIfTrue="1">
      <formula>$DB$31=$DB$5</formula>
    </cfRule>
  </conditionalFormatting>
  <conditionalFormatting sqref="BK29:BN33">
    <cfRule type="expression" priority="32" dxfId="0" stopIfTrue="1">
      <formula>$DB$31=$DB$6</formula>
    </cfRule>
  </conditionalFormatting>
  <conditionalFormatting sqref="AW34:AZ38">
    <cfRule type="expression" priority="123" dxfId="0" stopIfTrue="1">
      <formula>$DB$32=$DB$5</formula>
    </cfRule>
  </conditionalFormatting>
  <conditionalFormatting sqref="BK34:BN38">
    <cfRule type="expression" priority="124" dxfId="0" stopIfTrue="1">
      <formula>$DB$32=$DB$6</formula>
    </cfRule>
  </conditionalFormatting>
  <conditionalFormatting sqref="AW39:AZ43">
    <cfRule type="expression" priority="6" dxfId="12" stopIfTrue="1">
      <formula>$DC$33=$DB$4</formula>
    </cfRule>
    <cfRule type="expression" priority="125" dxfId="0" stopIfTrue="1">
      <formula>$DB$33=$DB$5</formula>
    </cfRule>
  </conditionalFormatting>
  <conditionalFormatting sqref="BK39:BN43">
    <cfRule type="expression" priority="126" dxfId="0" stopIfTrue="1">
      <formula>$DB$33=$DB$6</formula>
    </cfRule>
  </conditionalFormatting>
  <conditionalFormatting sqref="AW44:AZ45">
    <cfRule type="expression" priority="127" dxfId="0" stopIfTrue="1">
      <formula>$DB$34=$DB$5</formula>
    </cfRule>
  </conditionalFormatting>
  <conditionalFormatting sqref="BK44:BN45">
    <cfRule type="expression" priority="128" dxfId="0" stopIfTrue="1">
      <formula>$DB$34=$DB$6</formula>
    </cfRule>
  </conditionalFormatting>
  <conditionalFormatting sqref="AW46:AZ49">
    <cfRule type="expression" priority="129" dxfId="0" stopIfTrue="1">
      <formula>$DB$35=$DB$5</formula>
    </cfRule>
  </conditionalFormatting>
  <conditionalFormatting sqref="BK46:BN49">
    <cfRule type="expression" priority="130" dxfId="0" stopIfTrue="1">
      <formula>$DB$35=$DB$6</formula>
    </cfRule>
  </conditionalFormatting>
  <conditionalFormatting sqref="AW50:AZ51">
    <cfRule type="expression" priority="145" dxfId="0" stopIfTrue="1">
      <formula>$DB$36=$DB$5</formula>
    </cfRule>
  </conditionalFormatting>
  <conditionalFormatting sqref="BK50:BN51">
    <cfRule type="expression" priority="146" dxfId="0" stopIfTrue="1">
      <formula>$DB$36=$DB$6</formula>
    </cfRule>
  </conditionalFormatting>
  <conditionalFormatting sqref="AW52:AZ53">
    <cfRule type="expression" priority="147" dxfId="0" stopIfTrue="1">
      <formula>$DB$37=$DB$5</formula>
    </cfRule>
  </conditionalFormatting>
  <conditionalFormatting sqref="BK52:BN53">
    <cfRule type="expression" priority="148" dxfId="0" stopIfTrue="1">
      <formula>$DB$37=$DB$6</formula>
    </cfRule>
  </conditionalFormatting>
  <conditionalFormatting sqref="AW54:AZ56">
    <cfRule type="expression" priority="149" dxfId="0" stopIfTrue="1">
      <formula>$DB$38=$DB$5</formula>
    </cfRule>
  </conditionalFormatting>
  <conditionalFormatting sqref="BK54:BN56">
    <cfRule type="expression" priority="150" dxfId="0" stopIfTrue="1">
      <formula>$DB$38=$DB$6</formula>
    </cfRule>
  </conditionalFormatting>
  <conditionalFormatting sqref="AW57:AZ60">
    <cfRule type="expression" priority="151" dxfId="0" stopIfTrue="1">
      <formula>$DB$39=$DB$5</formula>
    </cfRule>
  </conditionalFormatting>
  <conditionalFormatting sqref="BK57:BN60">
    <cfRule type="expression" priority="152" dxfId="0" stopIfTrue="1">
      <formula>$DB$39=$DB$6</formula>
    </cfRule>
  </conditionalFormatting>
  <conditionalFormatting sqref="AW61:AZ63">
    <cfRule type="expression" priority="5" dxfId="12" stopIfTrue="1">
      <formula>$DC$40=$DB$4</formula>
    </cfRule>
    <cfRule type="expression" priority="153" dxfId="0" stopIfTrue="1">
      <formula>$DB$40=$DB$5</formula>
    </cfRule>
  </conditionalFormatting>
  <conditionalFormatting sqref="BK61:BN63">
    <cfRule type="expression" priority="154" dxfId="0" stopIfTrue="1">
      <formula>$DB$40=$DB$6</formula>
    </cfRule>
  </conditionalFormatting>
  <conditionalFormatting sqref="AW64:AZ65">
    <cfRule type="expression" priority="155" dxfId="0" stopIfTrue="1">
      <formula>$DB$41=$DB$5</formula>
    </cfRule>
  </conditionalFormatting>
  <conditionalFormatting sqref="BK64:BN65">
    <cfRule type="expression" priority="156" dxfId="0" stopIfTrue="1">
      <formula>$DB$41=$DB$6</formula>
    </cfRule>
  </conditionalFormatting>
  <conditionalFormatting sqref="AW66:AZ67">
    <cfRule type="expression" priority="157" dxfId="0" stopIfTrue="1">
      <formula>$DB$42=$DB$5</formula>
    </cfRule>
  </conditionalFormatting>
  <conditionalFormatting sqref="BK66:BN67">
    <cfRule type="expression" priority="158" dxfId="0" stopIfTrue="1">
      <formula>$DB$42=$DB$6</formula>
    </cfRule>
  </conditionalFormatting>
  <conditionalFormatting sqref="AW68:AZ69">
    <cfRule type="expression" priority="159" dxfId="0" stopIfTrue="1">
      <formula>$DB$43=$DB$5</formula>
    </cfRule>
  </conditionalFormatting>
  <conditionalFormatting sqref="BK68:BN69">
    <cfRule type="expression" priority="160" dxfId="0" stopIfTrue="1">
      <formula>$DB$43=$DB$6</formula>
    </cfRule>
  </conditionalFormatting>
  <conditionalFormatting sqref="BG73:CN79">
    <cfRule type="expression" priority="3" dxfId="1" stopIfTrue="1">
      <formula>$BG$73&gt;0</formula>
    </cfRule>
    <cfRule type="expression" priority="4" dxfId="0" stopIfTrue="1">
      <formula>$DD$42=$DB$3</formula>
    </cfRule>
  </conditionalFormatting>
  <conditionalFormatting sqref="BG80:CN86">
    <cfRule type="expression" priority="1" dxfId="1" stopIfTrue="1">
      <formula>$BG$80&gt;0</formula>
    </cfRule>
    <cfRule type="expression" priority="2" dxfId="0" stopIfTrue="1">
      <formula>$DD$43=$DB$3</formula>
    </cfRule>
  </conditionalFormatting>
  <dataValidations count="3">
    <dataValidation type="list" allowBlank="1" showInputMessage="1" showErrorMessage="1" sqref="DO70:DR71">
      <formula1>"○,"</formula1>
    </dataValidation>
    <dataValidation type="list" allowBlank="1" showInputMessage="1" showErrorMessage="1" sqref="Q11:T90 BK11:BN69">
      <formula1>"○,(　　 ),"</formula1>
    </dataValidation>
    <dataValidation type="list" allowBlank="1" showInputMessage="1" showErrorMessage="1" sqref="CI64 AP11:AT12 CI46:CN53 CI26:CN33 CI34 CI57:CN60 CI61 CI11 AP14:AT59 AO11:AO60 EM70:ER71 CI54 CJ14:CN19 CI14:CI20 CI39 CI44 AO63:AT90">
      <formula1>$CY$13:$CY$15</formula1>
    </dataValidation>
  </dataValidations>
  <printOptions/>
  <pageMargins left="0.6299212598425197" right="0.03937007874015748" top="0.35433070866141736" bottom="0.15748031496062992" header="0.31496062992125984" footer="0.31496062992125984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user</cp:lastModifiedBy>
  <cp:lastPrinted>2024-02-25T05:47:52Z</cp:lastPrinted>
  <dcterms:created xsi:type="dcterms:W3CDTF">2015-02-17T02:25:50Z</dcterms:created>
  <dcterms:modified xsi:type="dcterms:W3CDTF">2024-02-26T23:46:25Z</dcterms:modified>
  <cp:category/>
  <cp:version/>
  <cp:contentType/>
  <cp:contentStatus/>
</cp:coreProperties>
</file>